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20 Fire Protection Equipment - Oahu Leeward\Addendum A\"/>
    </mc:Choice>
  </mc:AlternateContent>
  <bookViews>
    <workbookView xWindow="0" yWindow="0" windowWidth="28800" windowHeight="11805"/>
  </bookViews>
  <sheets>
    <sheet name="Sheet1" sheetId="1" r:id="rId1"/>
  </sheets>
  <definedNames>
    <definedName name="_xlnm.Print_Area" localSheetId="0">Sheet1!$A$1:$F$310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3" i="1" l="1"/>
  <c r="F286" i="1" l="1"/>
  <c r="F292" i="1" s="1"/>
  <c r="F282" i="1"/>
  <c r="F280" i="1"/>
  <c r="F278" i="1"/>
  <c r="F277" i="1"/>
  <c r="F276" i="1"/>
  <c r="F275" i="1"/>
  <c r="F274" i="1"/>
  <c r="F272" i="1"/>
  <c r="F271" i="1"/>
  <c r="F270" i="1"/>
  <c r="F269" i="1"/>
  <c r="F268" i="1"/>
  <c r="F267" i="1"/>
  <c r="F262" i="1"/>
  <c r="F261" i="1"/>
  <c r="F259" i="1"/>
  <c r="F258" i="1"/>
  <c r="F257" i="1"/>
  <c r="F255" i="1"/>
  <c r="F254" i="1"/>
  <c r="F252" i="1"/>
  <c r="F250" i="1"/>
  <c r="F249" i="1"/>
  <c r="F248" i="1"/>
  <c r="F247" i="1"/>
  <c r="F246" i="1"/>
  <c r="F244" i="1"/>
  <c r="F227" i="1"/>
  <c r="F233" i="1" s="1"/>
  <c r="F223" i="1"/>
  <c r="F221" i="1"/>
  <c r="F219" i="1"/>
  <c r="F218" i="1"/>
  <c r="F217" i="1"/>
  <c r="F216" i="1"/>
  <c r="F215" i="1"/>
  <c r="F213" i="1"/>
  <c r="F212" i="1"/>
  <c r="F211" i="1"/>
  <c r="F210" i="1"/>
  <c r="F209" i="1"/>
  <c r="F208" i="1"/>
  <c r="F203" i="1"/>
  <c r="F202" i="1"/>
  <c r="F200" i="1"/>
  <c r="F199" i="1"/>
  <c r="F198" i="1"/>
  <c r="F196" i="1"/>
  <c r="F195" i="1"/>
  <c r="F193" i="1"/>
  <c r="F191" i="1"/>
  <c r="F190" i="1"/>
  <c r="F189" i="1"/>
  <c r="F188" i="1"/>
  <c r="F187" i="1"/>
  <c r="F185" i="1"/>
  <c r="F167" i="1"/>
  <c r="F173" i="1" s="1"/>
  <c r="F163" i="1"/>
  <c r="F161" i="1"/>
  <c r="F159" i="1"/>
  <c r="F158" i="1"/>
  <c r="F157" i="1"/>
  <c r="F156" i="1"/>
  <c r="F155" i="1"/>
  <c r="F153" i="1"/>
  <c r="F152" i="1"/>
  <c r="F151" i="1"/>
  <c r="F150" i="1"/>
  <c r="F149" i="1"/>
  <c r="F148" i="1"/>
  <c r="F143" i="1"/>
  <c r="F142" i="1"/>
  <c r="F140" i="1"/>
  <c r="F139" i="1"/>
  <c r="F138" i="1"/>
  <c r="F136" i="1"/>
  <c r="F135" i="1"/>
  <c r="F131" i="1"/>
  <c r="F130" i="1"/>
  <c r="F129" i="1"/>
  <c r="F128" i="1"/>
  <c r="F127" i="1"/>
  <c r="F125" i="1"/>
  <c r="F108" i="1"/>
  <c r="F114" i="1" s="1"/>
  <c r="F104" i="1"/>
  <c r="F102" i="1"/>
  <c r="F100" i="1"/>
  <c r="F99" i="1"/>
  <c r="F98" i="1"/>
  <c r="F97" i="1"/>
  <c r="F96" i="1"/>
  <c r="F94" i="1"/>
  <c r="F93" i="1"/>
  <c r="F92" i="1"/>
  <c r="F91" i="1"/>
  <c r="F90" i="1"/>
  <c r="F89" i="1"/>
  <c r="F84" i="1"/>
  <c r="F83" i="1"/>
  <c r="F81" i="1"/>
  <c r="F80" i="1"/>
  <c r="F79" i="1"/>
  <c r="F77" i="1"/>
  <c r="F76" i="1"/>
  <c r="F74" i="1"/>
  <c r="F72" i="1"/>
  <c r="F71" i="1"/>
  <c r="F70" i="1"/>
  <c r="F69" i="1"/>
  <c r="F68" i="1"/>
  <c r="F66" i="1"/>
  <c r="F48" i="1"/>
  <c r="F54" i="1" s="1"/>
  <c r="F44" i="1"/>
  <c r="F42" i="1"/>
  <c r="F40" i="1"/>
  <c r="F39" i="1"/>
  <c r="F38" i="1"/>
  <c r="F37" i="1"/>
  <c r="F36" i="1"/>
  <c r="F34" i="1"/>
  <c r="F33" i="1"/>
  <c r="F32" i="1"/>
  <c r="F31" i="1"/>
  <c r="F30" i="1"/>
  <c r="F29" i="1"/>
  <c r="F24" i="1"/>
  <c r="F23" i="1"/>
  <c r="F21" i="1"/>
  <c r="F20" i="1"/>
  <c r="F19" i="1"/>
  <c r="F17" i="1"/>
  <c r="F16" i="1"/>
  <c r="F14" i="1"/>
  <c r="F12" i="1"/>
  <c r="F11" i="1"/>
  <c r="F10" i="1"/>
  <c r="F9" i="1"/>
  <c r="F8" i="1"/>
  <c r="F6" i="1"/>
  <c r="F105" i="1" l="1"/>
  <c r="F113" i="1" s="1"/>
  <c r="F144" i="1"/>
  <c r="F171" i="1" s="1"/>
  <c r="F164" i="1"/>
  <c r="F172" i="1" s="1"/>
  <c r="F174" i="1" s="1"/>
  <c r="F302" i="1" s="1"/>
  <c r="F204" i="1"/>
  <c r="F231" i="1" s="1"/>
  <c r="F263" i="1"/>
  <c r="F290" i="1" s="1"/>
  <c r="F224" i="1"/>
  <c r="F232" i="1" s="1"/>
  <c r="F283" i="1"/>
  <c r="F291" i="1" s="1"/>
  <c r="F25" i="1"/>
  <c r="F52" i="1" s="1"/>
  <c r="F45" i="1"/>
  <c r="F53" i="1" s="1"/>
  <c r="F85" i="1"/>
  <c r="F112" i="1" s="1"/>
  <c r="F234" i="1" l="1"/>
  <c r="F303" i="1" s="1"/>
  <c r="F115" i="1"/>
  <c r="F301" i="1" s="1"/>
  <c r="F293" i="1"/>
  <c r="F304" i="1" s="1"/>
  <c r="F55" i="1"/>
  <c r="F300" i="1" s="1"/>
  <c r="F305" i="1" l="1"/>
</calcChain>
</file>

<file path=xl/sharedStrings.xml><?xml version="1.0" encoding="utf-8"?>
<sst xmlns="http://schemas.openxmlformats.org/spreadsheetml/2006/main" count="509" uniqueCount="78">
  <si>
    <t>The following offer is hereby submitted:</t>
  </si>
  <si>
    <t>Item Number</t>
  </si>
  <si>
    <t>FPE INSPECTION, MAINTENANCE AND TESTING</t>
  </si>
  <si>
    <t>Estimated
Quantity</t>
  </si>
  <si>
    <t>Unit</t>
  </si>
  <si>
    <t>Unit Bid Price*</t>
  </si>
  <si>
    <t>Total Bid Price</t>
  </si>
  <si>
    <t>Portable Fire Extinguishers</t>
  </si>
  <si>
    <t>Annual Maintenance and Inspection</t>
  </si>
  <si>
    <t>Each</t>
  </si>
  <si>
    <t>6-Year Maintenace (includes recharge) and Recharge Fire Extinguisher</t>
  </si>
  <si>
    <t>2a</t>
  </si>
  <si>
    <t>Dry Chemical ABC and/or BC Type (5 pounds)</t>
  </si>
  <si>
    <t>2b</t>
  </si>
  <si>
    <t>Dry Chemical ABC and/or BC Type (10 pounds)</t>
  </si>
  <si>
    <t>CO2 Type (5 pounds)</t>
  </si>
  <si>
    <t xml:space="preserve">K Type (6 liters) </t>
  </si>
  <si>
    <t>12-year Hydrostatic Test (includes recharge)</t>
  </si>
  <si>
    <t>5-year Hydrostatic Tect (includes recharge) CO2 Type (5 pounds)</t>
  </si>
  <si>
    <t>5-year Hydrostatic Tect (includes recharge) K Type</t>
  </si>
  <si>
    <t>Fire Hose Cabinets</t>
  </si>
  <si>
    <t>Annual Inspection and Service</t>
  </si>
  <si>
    <t>Standpipe Systems (SPS)</t>
  </si>
  <si>
    <t>5-year Inspection and Test of Wet SPS</t>
  </si>
  <si>
    <t>5-year Inspection and Test of Dry SPS</t>
  </si>
  <si>
    <t>Fire Sprinkler Systems (FSS)</t>
  </si>
  <si>
    <t>Annual Inspection and Testing of Wet FSS</t>
  </si>
  <si>
    <t>Annual Inspection and Testing of Pre-Action FSS</t>
  </si>
  <si>
    <t>5-year Internal Inspection</t>
  </si>
  <si>
    <t>Kitchen Hood Suppression Systems</t>
  </si>
  <si>
    <t xml:space="preserve">Semi Annual (6-month) Inspection and Testing </t>
  </si>
  <si>
    <t>SUB-TOTAL  BID PRICE (ITEMS 1 THROUGH 13)</t>
  </si>
  <si>
    <t>FPE REPLACEMENT and SERVICE</t>
  </si>
  <si>
    <t>Portable Fire Extinguishers - Includes mounting of the new Fire Extinguisher in a designated location and disposal of old extinguisher, as applicable.</t>
  </si>
  <si>
    <t>ABC Type (5 pounds)</t>
  </si>
  <si>
    <t>ABC Type (10 pounds)</t>
  </si>
  <si>
    <t>BC Type (5 pounds)</t>
  </si>
  <si>
    <t>BC Type (10 pounds)</t>
  </si>
  <si>
    <t>CO2 (5 pounds)</t>
  </si>
  <si>
    <t>K Type (6 liters)</t>
  </si>
  <si>
    <t xml:space="preserve">Additional Recharge to Portable Fire Extinguisher </t>
  </si>
  <si>
    <t>20a</t>
  </si>
  <si>
    <t>20b</t>
  </si>
  <si>
    <t>20c</t>
  </si>
  <si>
    <t>20d</t>
  </si>
  <si>
    <t>Mount, Remount or Relocate Fire Extinguishers</t>
  </si>
  <si>
    <t xml:space="preserve">Each </t>
  </si>
  <si>
    <t>Fire Hose Replacement</t>
  </si>
  <si>
    <t>75 foot Fire Hose Replacement</t>
  </si>
  <si>
    <t>Signs</t>
  </si>
  <si>
    <t>Furnish and Install Signs</t>
  </si>
  <si>
    <t>SUB-TOTAL BID PRICE (ITEMS 14 THROUGH 23)</t>
  </si>
  <si>
    <t>AUTHORIZED EXTRA WORK</t>
  </si>
  <si>
    <t>Hourly Rate for Authorized Extra Work
 (Emergency Services, Trouble Calls)</t>
  </si>
  <si>
    <t>Hours</t>
  </si>
  <si>
    <t>SUB-TOTAL BID PRICE (ITEMS 1 THROUGH 13)</t>
  </si>
  <si>
    <t>SUB-TOTAL BID PRICE (ITEM 24)</t>
  </si>
  <si>
    <t>OFFEROR</t>
  </si>
  <si>
    <t>PART F - SUMMARY</t>
  </si>
  <si>
    <t>TOTAL SUM BID PRICE FOR ORIGINAL CONTRACT PERIOD (ITEMS 1 THROUGH 24)</t>
  </si>
  <si>
    <t>TOTAL SUM BID PRICE FOR 1ST SUPPLEMENTAL YEAR  (ITEMS 1 THROUGH 24)</t>
  </si>
  <si>
    <t>TOTAL SUM BID PRICE FOR 2ND SUPPLEMENTAL YEAR  (ITEMS 1 THROUGH 24)</t>
  </si>
  <si>
    <t>TOTAL SUM BID PRICE FOR 3RD SUPPLEMENTAL YEAR (ITEMS 1 THROUGH 24)</t>
  </si>
  <si>
    <t>TOTAL SUM BID PRICE FOR 4TH SUPPLEMENTAL YEAR (ITEMS 1 THROUGH 24)</t>
  </si>
  <si>
    <t>PART E - LEEWARD DISTICT OFFER FOR 4TH SUPPLEMENTAL YEAR</t>
  </si>
  <si>
    <t>PART D - LEEWARD DISTRICT OFFER FOR 3RD SUPPLEMENTAL YEAR</t>
  </si>
  <si>
    <t>PART C - LEEWARD DISTRICT OFFER FOR 2ND SUPPLEMENTAL YEAR</t>
  </si>
  <si>
    <t>PART B - LEEWARD DISTRICT OFFER FOR 1ST SUPPLEMENTAL YEAR</t>
  </si>
  <si>
    <t>PART A - LEEWARD DISTRICT OFFER FOR ORIGINAL CONTRACT PERIOD</t>
  </si>
  <si>
    <t>*Unit Bid Price shall be the all-inclusive cost to the STATE and no other charges willl be honored.  Refer to IFB Special Conditions 13. Unit Bid Price.</t>
  </si>
  <si>
    <t>**TOTAL SUM BID PRICE for 3rd Supplemental Year (ITEMS 1 THROUGH 24)</t>
  </si>
  <si>
    <t>**This amount will be used for future contract supplements, if applicable.</t>
  </si>
  <si>
    <t>**TOTAL SUM BID PRICE for 2nd Supplemental Year (ITEMS 1 THROUGH 24)</t>
  </si>
  <si>
    <t>**TOTAL SUM BID PRICE for 1st Supplemental Year (ITEMS 1 THROUGH 24)</t>
  </si>
  <si>
    <t>**TOTAL SUM BID PRICE for Original Contract Period (ITEMS 1 THROUGH 24)</t>
  </si>
  <si>
    <t>**TOTAL SUM BID PRICE for 4th Supplemental Year (ITEMS 1 THROUGH 24)</t>
  </si>
  <si>
    <t>***GRAND TOTAL SUM BID PRICE FOR ALL FIVE YEARS (ITEMS 1 THROUGH 24)</t>
  </si>
  <si>
    <t>***See page SC-7, Special Conditions #24, Method of Award.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</si>
</sst>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4" fontId="2" fillId="0" borderId="0" xfId="1" applyFont="1" applyAlignment="1" applyProtection="1">
      <alignment horizontal="left" vertical="center"/>
    </xf>
    <xf numFmtId="44" fontId="2" fillId="0" borderId="0" xfId="1" applyFont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/>
    </xf>
    <xf numFmtId="44" fontId="3" fillId="0" borderId="5" xfId="1" applyFont="1" applyFill="1" applyBorder="1" applyAlignment="1" applyProtection="1">
      <alignment horizontal="center" vertical="center"/>
    </xf>
    <xf numFmtId="44" fontId="3" fillId="0" borderId="6" xfId="1" applyFont="1" applyFill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3" fillId="2" borderId="8" xfId="0" applyFont="1" applyFill="1" applyBorder="1" applyAlignment="1" applyProtection="1">
      <alignment vertical="center"/>
    </xf>
    <xf numFmtId="0" fontId="2" fillId="3" borderId="7" xfId="0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44" fontId="2" fillId="3" borderId="9" xfId="1" applyFont="1" applyFill="1" applyBorder="1" applyAlignment="1" applyProtection="1">
      <alignment horizontal="center" vertical="center"/>
    </xf>
    <xf numFmtId="44" fontId="2" fillId="3" borderId="10" xfId="1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vertical="center"/>
    </xf>
    <xf numFmtId="3" fontId="2" fillId="0" borderId="13" xfId="0" applyNumberFormat="1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44" fontId="2" fillId="0" borderId="14" xfId="1" applyFont="1" applyFill="1" applyBorder="1" applyAlignment="1" applyProtection="1">
      <alignment horizontal="center" vertical="center"/>
      <protection locked="0"/>
    </xf>
    <xf numFmtId="44" fontId="2" fillId="0" borderId="15" xfId="1" applyFont="1" applyFill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vertical="center" wrapText="1"/>
    </xf>
    <xf numFmtId="44" fontId="2" fillId="3" borderId="11" xfId="1" applyFont="1" applyFill="1" applyBorder="1" applyAlignment="1" applyProtection="1">
      <alignment horizontal="center" vertical="center"/>
    </xf>
    <xf numFmtId="44" fontId="2" fillId="3" borderId="16" xfId="1" applyFont="1" applyFill="1" applyBorder="1" applyAlignment="1" applyProtection="1">
      <alignment horizontal="center" vertical="center"/>
    </xf>
    <xf numFmtId="44" fontId="2" fillId="3" borderId="17" xfId="1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left" vertical="center" wrapText="1" indent="5"/>
    </xf>
    <xf numFmtId="0" fontId="2" fillId="0" borderId="18" xfId="0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 applyProtection="1">
      <alignment horizontal="center" vertical="center"/>
    </xf>
    <xf numFmtId="44" fontId="2" fillId="0" borderId="19" xfId="1" applyFont="1" applyFill="1" applyBorder="1" applyAlignment="1" applyProtection="1">
      <alignment horizontal="center" vertical="center"/>
      <protection locked="0"/>
    </xf>
    <xf numFmtId="44" fontId="2" fillId="0" borderId="20" xfId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</xf>
    <xf numFmtId="44" fontId="2" fillId="0" borderId="22" xfId="1" applyFont="1" applyFill="1" applyBorder="1" applyAlignment="1" applyProtection="1">
      <alignment horizontal="center" vertical="center"/>
      <protection locked="0"/>
    </xf>
    <xf numFmtId="44" fontId="2" fillId="0" borderId="23" xfId="1" applyFont="1" applyFill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vertical="center"/>
    </xf>
    <xf numFmtId="0" fontId="2" fillId="3" borderId="11" xfId="0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vertical="center"/>
    </xf>
    <xf numFmtId="0" fontId="2" fillId="3" borderId="16" xfId="0" applyFont="1" applyFill="1" applyBorder="1" applyAlignment="1" applyProtection="1">
      <alignment vertical="center"/>
    </xf>
    <xf numFmtId="44" fontId="2" fillId="3" borderId="16" xfId="1" applyFont="1" applyFill="1" applyBorder="1" applyAlignment="1" applyProtection="1">
      <alignment vertical="center"/>
    </xf>
    <xf numFmtId="44" fontId="2" fillId="3" borderId="17" xfId="1" applyFont="1" applyFill="1" applyBorder="1" applyAlignment="1" applyProtection="1">
      <alignment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3" fillId="0" borderId="24" xfId="0" applyFont="1" applyBorder="1" applyAlignment="1" applyProtection="1">
      <alignment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24" xfId="0" applyFont="1" applyFill="1" applyBorder="1" applyAlignment="1" applyProtection="1">
      <alignment horizontal="center" vertical="center"/>
    </xf>
    <xf numFmtId="44" fontId="2" fillId="3" borderId="24" xfId="1" applyFont="1" applyFill="1" applyBorder="1" applyAlignment="1" applyProtection="1">
      <alignment horizontal="center" vertical="center"/>
    </xf>
    <xf numFmtId="44" fontId="4" fillId="0" borderId="25" xfId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44" fontId="2" fillId="0" borderId="0" xfId="1" applyFont="1" applyFill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left" vertical="center"/>
    </xf>
    <xf numFmtId="0" fontId="2" fillId="2" borderId="18" xfId="0" applyFont="1" applyFill="1" applyBorder="1" applyAlignment="1" applyProtection="1">
      <alignment horizontal="center" vertical="center"/>
    </xf>
    <xf numFmtId="0" fontId="3" fillId="2" borderId="20" xfId="0" applyFont="1" applyFill="1" applyBorder="1" applyAlignment="1" applyProtection="1">
      <alignment vertical="center" wrapText="1"/>
    </xf>
    <xf numFmtId="0" fontId="2" fillId="0" borderId="21" xfId="0" applyFont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vertic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vertical="center" wrapText="1"/>
    </xf>
    <xf numFmtId="0" fontId="2" fillId="0" borderId="23" xfId="0" applyFont="1" applyBorder="1" applyAlignment="1" applyProtection="1">
      <alignment horizontal="left" vertical="center" wrapText="1" indent="5"/>
    </xf>
    <xf numFmtId="0" fontId="2" fillId="0" borderId="26" xfId="0" applyFont="1" applyFill="1" applyBorder="1" applyAlignment="1" applyProtection="1">
      <alignment horizontal="center" vertical="center"/>
    </xf>
    <xf numFmtId="44" fontId="2" fillId="0" borderId="22" xfId="1" applyFont="1" applyFill="1" applyBorder="1" applyAlignment="1" applyProtection="1">
      <alignment horizontal="center" vertical="center"/>
    </xf>
    <xf numFmtId="0" fontId="3" fillId="2" borderId="21" xfId="0" applyFont="1" applyFill="1" applyBorder="1" applyAlignment="1" applyProtection="1">
      <alignment horizontal="center" vertical="center"/>
    </xf>
    <xf numFmtId="0" fontId="3" fillId="2" borderId="23" xfId="0" applyFont="1" applyFill="1" applyBorder="1" applyAlignment="1" applyProtection="1">
      <alignment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vertical="center"/>
    </xf>
    <xf numFmtId="0" fontId="2" fillId="0" borderId="27" xfId="0" applyFont="1" applyFill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28" xfId="0" applyFont="1" applyBorder="1" applyAlignment="1" applyProtection="1">
      <alignment horizontal="center" vertical="center"/>
    </xf>
    <xf numFmtId="0" fontId="2" fillId="0" borderId="29" xfId="0" applyFont="1" applyFill="1" applyBorder="1" applyAlignment="1" applyProtection="1">
      <alignment vertical="center" wrapText="1"/>
    </xf>
    <xf numFmtId="0" fontId="2" fillId="0" borderId="28" xfId="0" applyFont="1" applyFill="1" applyBorder="1" applyAlignment="1" applyProtection="1">
      <alignment horizontal="center" vertical="center"/>
    </xf>
    <xf numFmtId="0" fontId="2" fillId="0" borderId="30" xfId="0" applyFont="1" applyFill="1" applyBorder="1" applyAlignment="1" applyProtection="1">
      <alignment horizontal="center" vertical="center"/>
    </xf>
    <xf numFmtId="44" fontId="2" fillId="0" borderId="30" xfId="1" applyFont="1" applyFill="1" applyBorder="1" applyAlignment="1" applyProtection="1">
      <alignment horizontal="center" vertical="center"/>
      <protection locked="0"/>
    </xf>
    <xf numFmtId="44" fontId="4" fillId="0" borderId="29" xfId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vertical="center" wrapText="1"/>
    </xf>
    <xf numFmtId="44" fontId="2" fillId="0" borderId="0" xfId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vertical="center"/>
    </xf>
    <xf numFmtId="44" fontId="2" fillId="0" borderId="0" xfId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44" fontId="4" fillId="0" borderId="0" xfId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2" fillId="0" borderId="2" xfId="0" applyFont="1" applyBorder="1" applyAlignment="1" applyProtection="1">
      <alignment horizontal="center" vertical="center"/>
    </xf>
    <xf numFmtId="44" fontId="2" fillId="0" borderId="9" xfId="1" applyFont="1" applyFill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3" fillId="0" borderId="33" xfId="0" applyFont="1" applyBorder="1" applyAlignment="1" applyProtection="1">
      <alignment horizontal="center" vertical="center"/>
    </xf>
    <xf numFmtId="0" fontId="5" fillId="0" borderId="0" xfId="0" applyFont="1"/>
    <xf numFmtId="44" fontId="4" fillId="0" borderId="39" xfId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center" vertical="center"/>
      <protection locked="0"/>
    </xf>
    <xf numFmtId="0" fontId="3" fillId="0" borderId="24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/>
    </xf>
    <xf numFmtId="0" fontId="3" fillId="0" borderId="25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left" vertical="center" wrapText="1"/>
    </xf>
    <xf numFmtId="0" fontId="0" fillId="0" borderId="16" xfId="0" applyBorder="1" applyAlignment="1">
      <alignment vertical="center"/>
    </xf>
    <xf numFmtId="0" fontId="0" fillId="0" borderId="26" xfId="0" applyBorder="1" applyAlignment="1">
      <alignment vertical="center"/>
    </xf>
    <xf numFmtId="0" fontId="2" fillId="0" borderId="34" xfId="0" applyFont="1" applyFill="1" applyBorder="1" applyAlignment="1" applyProtection="1">
      <alignment horizontal="left" vertical="center" wrapText="1"/>
    </xf>
    <xf numFmtId="0" fontId="0" fillId="0" borderId="35" xfId="0" applyBorder="1" applyAlignment="1">
      <alignment vertical="center"/>
    </xf>
    <xf numFmtId="0" fontId="0" fillId="0" borderId="27" xfId="0" applyBorder="1" applyAlignment="1">
      <alignment vertical="center"/>
    </xf>
    <xf numFmtId="0" fontId="4" fillId="0" borderId="36" xfId="0" applyFont="1" applyBorder="1" applyAlignment="1" applyProtection="1">
      <alignment vertical="center"/>
    </xf>
    <xf numFmtId="0" fontId="4" fillId="0" borderId="37" xfId="0" applyFont="1" applyBorder="1" applyAlignment="1">
      <alignment vertical="center"/>
    </xf>
    <xf numFmtId="0" fontId="4" fillId="0" borderId="38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0" fillId="0" borderId="32" xfId="0" applyBorder="1" applyAlignment="1">
      <alignment vertical="center"/>
    </xf>
    <xf numFmtId="0" fontId="0" fillId="0" borderId="9" xfId="0" applyBorder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0"/>
  <sheetViews>
    <sheetView tabSelected="1" topLeftCell="A6" zoomScaleNormal="100" workbookViewId="0">
      <selection activeCell="E6" sqref="E6"/>
    </sheetView>
  </sheetViews>
  <sheetFormatPr defaultRowHeight="15.75" x14ac:dyDescent="0.25"/>
  <cols>
    <col min="1" max="1" width="11.7109375" style="3" customWidth="1"/>
    <col min="2" max="2" width="89.140625" style="2" customWidth="1"/>
    <col min="3" max="3" width="14" style="3" customWidth="1"/>
    <col min="4" max="4" width="10.7109375" style="3" customWidth="1"/>
    <col min="5" max="5" width="19.28515625" style="5" customWidth="1"/>
    <col min="6" max="6" width="34" style="5" customWidth="1"/>
    <col min="7" max="7" width="9.140625" style="2"/>
  </cols>
  <sheetData>
    <row r="1" spans="1:7" x14ac:dyDescent="0.25">
      <c r="A1" s="1" t="s">
        <v>0</v>
      </c>
      <c r="D1" s="1"/>
      <c r="E1" s="4"/>
      <c r="F1" s="4"/>
    </row>
    <row r="2" spans="1:7" ht="16.5" thickBot="1" x14ac:dyDescent="0.3"/>
    <row r="3" spans="1:7" ht="16.5" customHeight="1" thickBot="1" x14ac:dyDescent="0.3">
      <c r="A3" s="89"/>
      <c r="B3" s="46" t="s">
        <v>68</v>
      </c>
      <c r="C3" s="98"/>
      <c r="D3" s="99"/>
      <c r="E3" s="99"/>
      <c r="F3" s="100"/>
    </row>
    <row r="4" spans="1:7" ht="32.25" thickBot="1" x14ac:dyDescent="0.3">
      <c r="A4" s="6" t="s">
        <v>1</v>
      </c>
      <c r="B4" s="7" t="s">
        <v>2</v>
      </c>
      <c r="C4" s="8" t="s">
        <v>3</v>
      </c>
      <c r="D4" s="9" t="s">
        <v>4</v>
      </c>
      <c r="E4" s="10" t="s">
        <v>5</v>
      </c>
      <c r="F4" s="11" t="s">
        <v>6</v>
      </c>
      <c r="G4" s="87"/>
    </row>
    <row r="5" spans="1:7" x14ac:dyDescent="0.25">
      <c r="A5" s="12"/>
      <c r="B5" s="13" t="s">
        <v>7</v>
      </c>
      <c r="C5" s="14"/>
      <c r="D5" s="15"/>
      <c r="E5" s="16"/>
      <c r="F5" s="17"/>
    </row>
    <row r="6" spans="1:7" x14ac:dyDescent="0.25">
      <c r="A6" s="18">
        <v>1</v>
      </c>
      <c r="B6" s="19" t="s">
        <v>8</v>
      </c>
      <c r="C6" s="20">
        <v>3412</v>
      </c>
      <c r="D6" s="21" t="s">
        <v>9</v>
      </c>
      <c r="E6" s="22"/>
      <c r="F6" s="23">
        <f>C6*E6</f>
        <v>0</v>
      </c>
    </row>
    <row r="7" spans="1:7" x14ac:dyDescent="0.25">
      <c r="A7" s="18">
        <v>2</v>
      </c>
      <c r="B7" s="24" t="s">
        <v>10</v>
      </c>
      <c r="C7" s="25"/>
      <c r="D7" s="26"/>
      <c r="E7" s="26"/>
      <c r="F7" s="27"/>
    </row>
    <row r="8" spans="1:7" x14ac:dyDescent="0.25">
      <c r="A8" s="18" t="s">
        <v>11</v>
      </c>
      <c r="B8" s="28" t="s">
        <v>12</v>
      </c>
      <c r="C8" s="29">
        <v>231</v>
      </c>
      <c r="D8" s="30" t="s">
        <v>9</v>
      </c>
      <c r="E8" s="31"/>
      <c r="F8" s="32">
        <f t="shared" ref="F8:F12" si="0">C8*E8</f>
        <v>0</v>
      </c>
    </row>
    <row r="9" spans="1:7" x14ac:dyDescent="0.25">
      <c r="A9" s="18" t="s">
        <v>13</v>
      </c>
      <c r="B9" s="28" t="s">
        <v>14</v>
      </c>
      <c r="C9" s="33">
        <v>39</v>
      </c>
      <c r="D9" s="34" t="s">
        <v>9</v>
      </c>
      <c r="E9" s="35"/>
      <c r="F9" s="36">
        <f t="shared" si="0"/>
        <v>0</v>
      </c>
    </row>
    <row r="10" spans="1:7" x14ac:dyDescent="0.25">
      <c r="A10" s="18">
        <v>3</v>
      </c>
      <c r="B10" s="24" t="s">
        <v>17</v>
      </c>
      <c r="C10" s="33">
        <v>64</v>
      </c>
      <c r="D10" s="34" t="s">
        <v>9</v>
      </c>
      <c r="E10" s="35"/>
      <c r="F10" s="36">
        <f t="shared" si="0"/>
        <v>0</v>
      </c>
    </row>
    <row r="11" spans="1:7" x14ac:dyDescent="0.25">
      <c r="A11" s="18">
        <v>4</v>
      </c>
      <c r="B11" s="19" t="s">
        <v>18</v>
      </c>
      <c r="C11" s="33">
        <v>7</v>
      </c>
      <c r="D11" s="34" t="s">
        <v>9</v>
      </c>
      <c r="E11" s="35"/>
      <c r="F11" s="36">
        <f t="shared" si="0"/>
        <v>0</v>
      </c>
    </row>
    <row r="12" spans="1:7" x14ac:dyDescent="0.25">
      <c r="A12" s="18">
        <v>5</v>
      </c>
      <c r="B12" s="19" t="s">
        <v>19</v>
      </c>
      <c r="C12" s="33">
        <v>3</v>
      </c>
      <c r="D12" s="34" t="s">
        <v>9</v>
      </c>
      <c r="E12" s="35"/>
      <c r="F12" s="36">
        <f t="shared" si="0"/>
        <v>0</v>
      </c>
    </row>
    <row r="13" spans="1:7" x14ac:dyDescent="0.25">
      <c r="A13" s="18"/>
      <c r="B13" s="37" t="s">
        <v>20</v>
      </c>
      <c r="C13" s="38"/>
      <c r="D13" s="39"/>
      <c r="E13" s="26"/>
      <c r="F13" s="27"/>
    </row>
    <row r="14" spans="1:7" x14ac:dyDescent="0.25">
      <c r="A14" s="18">
        <v>6</v>
      </c>
      <c r="B14" s="19" t="s">
        <v>21</v>
      </c>
      <c r="C14" s="33">
        <v>78</v>
      </c>
      <c r="D14" s="34" t="s">
        <v>9</v>
      </c>
      <c r="E14" s="35"/>
      <c r="F14" s="36">
        <f>C14*E14</f>
        <v>0</v>
      </c>
    </row>
    <row r="15" spans="1:7" x14ac:dyDescent="0.25">
      <c r="A15" s="18"/>
      <c r="B15" s="37" t="s">
        <v>22</v>
      </c>
      <c r="C15" s="38"/>
      <c r="D15" s="39"/>
      <c r="E15" s="26"/>
      <c r="F15" s="27"/>
    </row>
    <row r="16" spans="1:7" x14ac:dyDescent="0.25">
      <c r="A16" s="18">
        <v>7</v>
      </c>
      <c r="B16" s="19" t="s">
        <v>23</v>
      </c>
      <c r="C16" s="33">
        <v>15</v>
      </c>
      <c r="D16" s="34" t="s">
        <v>9</v>
      </c>
      <c r="E16" s="35"/>
      <c r="F16" s="36">
        <f>C16*E16</f>
        <v>0</v>
      </c>
    </row>
    <row r="17" spans="1:6" x14ac:dyDescent="0.25">
      <c r="A17" s="18">
        <v>8</v>
      </c>
      <c r="B17" s="19" t="s">
        <v>24</v>
      </c>
      <c r="C17" s="33">
        <v>3</v>
      </c>
      <c r="D17" s="34" t="s">
        <v>9</v>
      </c>
      <c r="E17" s="35"/>
      <c r="F17" s="36">
        <f>C17*E17</f>
        <v>0</v>
      </c>
    </row>
    <row r="18" spans="1:6" x14ac:dyDescent="0.25">
      <c r="A18" s="18"/>
      <c r="B18" s="37" t="s">
        <v>25</v>
      </c>
      <c r="C18" s="40"/>
      <c r="D18" s="41"/>
      <c r="E18" s="42"/>
      <c r="F18" s="43"/>
    </row>
    <row r="19" spans="1:6" x14ac:dyDescent="0.25">
      <c r="A19" s="18">
        <v>9</v>
      </c>
      <c r="B19" s="19" t="s">
        <v>26</v>
      </c>
      <c r="C19" s="33">
        <v>90</v>
      </c>
      <c r="D19" s="34" t="s">
        <v>9</v>
      </c>
      <c r="E19" s="35"/>
      <c r="F19" s="36">
        <f>C19*E19</f>
        <v>0</v>
      </c>
    </row>
    <row r="20" spans="1:6" x14ac:dyDescent="0.25">
      <c r="A20" s="18">
        <v>10</v>
      </c>
      <c r="B20" s="19" t="s">
        <v>27</v>
      </c>
      <c r="C20" s="33">
        <v>10</v>
      </c>
      <c r="D20" s="34" t="s">
        <v>9</v>
      </c>
      <c r="E20" s="35"/>
      <c r="F20" s="36">
        <f>C20*E20</f>
        <v>0</v>
      </c>
    </row>
    <row r="21" spans="1:6" x14ac:dyDescent="0.25">
      <c r="A21" s="18">
        <v>11</v>
      </c>
      <c r="B21" s="19" t="s">
        <v>28</v>
      </c>
      <c r="C21" s="33">
        <v>16</v>
      </c>
      <c r="D21" s="34" t="s">
        <v>9</v>
      </c>
      <c r="E21" s="35"/>
      <c r="F21" s="36">
        <f>C21*E21</f>
        <v>0</v>
      </c>
    </row>
    <row r="22" spans="1:6" x14ac:dyDescent="0.25">
      <c r="A22" s="44"/>
      <c r="B22" s="37" t="s">
        <v>29</v>
      </c>
      <c r="C22" s="38"/>
      <c r="D22" s="39"/>
      <c r="E22" s="26"/>
      <c r="F22" s="27"/>
    </row>
    <row r="23" spans="1:6" x14ac:dyDescent="0.25">
      <c r="A23" s="18">
        <v>12</v>
      </c>
      <c r="B23" s="19" t="s">
        <v>30</v>
      </c>
      <c r="C23" s="33">
        <v>66</v>
      </c>
      <c r="D23" s="34" t="s">
        <v>9</v>
      </c>
      <c r="E23" s="35"/>
      <c r="F23" s="36">
        <f>C23*E23</f>
        <v>0</v>
      </c>
    </row>
    <row r="24" spans="1:6" ht="16.5" thickBot="1" x14ac:dyDescent="0.3">
      <c r="A24" s="18">
        <v>13</v>
      </c>
      <c r="B24" s="19" t="s">
        <v>17</v>
      </c>
      <c r="C24" s="33">
        <v>3</v>
      </c>
      <c r="D24" s="34" t="s">
        <v>9</v>
      </c>
      <c r="E24" s="35"/>
      <c r="F24" s="36">
        <f>C24*E24</f>
        <v>0</v>
      </c>
    </row>
    <row r="25" spans="1:6" ht="19.5" thickBot="1" x14ac:dyDescent="0.3">
      <c r="A25" s="45"/>
      <c r="B25" s="46" t="s">
        <v>31</v>
      </c>
      <c r="C25" s="47"/>
      <c r="D25" s="48"/>
      <c r="E25" s="49"/>
      <c r="F25" s="50">
        <f>SUM(F6:F24)</f>
        <v>0</v>
      </c>
    </row>
    <row r="26" spans="1:6" ht="16.5" thickBot="1" x14ac:dyDescent="0.3">
      <c r="A26" s="51"/>
      <c r="B26" s="52"/>
      <c r="C26" s="53"/>
      <c r="D26" s="53"/>
      <c r="E26" s="54"/>
      <c r="F26" s="54"/>
    </row>
    <row r="27" spans="1:6" ht="32.25" thickBot="1" x14ac:dyDescent="0.3">
      <c r="A27" s="55" t="s">
        <v>1</v>
      </c>
      <c r="B27" s="56" t="s">
        <v>32</v>
      </c>
      <c r="C27" s="8" t="s">
        <v>3</v>
      </c>
      <c r="D27" s="9" t="s">
        <v>4</v>
      </c>
      <c r="E27" s="10" t="s">
        <v>5</v>
      </c>
      <c r="F27" s="11" t="s">
        <v>6</v>
      </c>
    </row>
    <row r="28" spans="1:6" ht="31.5" x14ac:dyDescent="0.25">
      <c r="A28" s="57"/>
      <c r="B28" s="58" t="s">
        <v>33</v>
      </c>
      <c r="C28" s="15"/>
      <c r="D28" s="15"/>
      <c r="E28" s="16"/>
      <c r="F28" s="17"/>
    </row>
    <row r="29" spans="1:6" x14ac:dyDescent="0.25">
      <c r="A29" s="59">
        <v>14</v>
      </c>
      <c r="B29" s="60" t="s">
        <v>34</v>
      </c>
      <c r="C29" s="61">
        <v>140</v>
      </c>
      <c r="D29" s="34" t="s">
        <v>9</v>
      </c>
      <c r="E29" s="35"/>
      <c r="F29" s="36">
        <f t="shared" ref="F29:F34" si="1">C29*E29</f>
        <v>0</v>
      </c>
    </row>
    <row r="30" spans="1:6" x14ac:dyDescent="0.25">
      <c r="A30" s="59">
        <v>15</v>
      </c>
      <c r="B30" s="62" t="s">
        <v>35</v>
      </c>
      <c r="C30" s="61">
        <v>20</v>
      </c>
      <c r="D30" s="34" t="s">
        <v>9</v>
      </c>
      <c r="E30" s="35"/>
      <c r="F30" s="36">
        <f t="shared" si="1"/>
        <v>0</v>
      </c>
    </row>
    <row r="31" spans="1:6" x14ac:dyDescent="0.25">
      <c r="A31" s="59">
        <v>16</v>
      </c>
      <c r="B31" s="60" t="s">
        <v>36</v>
      </c>
      <c r="C31" s="61">
        <v>5</v>
      </c>
      <c r="D31" s="34" t="s">
        <v>9</v>
      </c>
      <c r="E31" s="35"/>
      <c r="F31" s="36">
        <f t="shared" si="1"/>
        <v>0</v>
      </c>
    </row>
    <row r="32" spans="1:6" x14ac:dyDescent="0.25">
      <c r="A32" s="59">
        <v>17</v>
      </c>
      <c r="B32" s="60" t="s">
        <v>37</v>
      </c>
      <c r="C32" s="61">
        <v>5</v>
      </c>
      <c r="D32" s="34" t="s">
        <v>9</v>
      </c>
      <c r="E32" s="35"/>
      <c r="F32" s="36">
        <f t="shared" si="1"/>
        <v>0</v>
      </c>
    </row>
    <row r="33" spans="1:7" x14ac:dyDescent="0.25">
      <c r="A33" s="59">
        <v>18</v>
      </c>
      <c r="B33" s="60" t="s">
        <v>38</v>
      </c>
      <c r="C33" s="61">
        <v>5</v>
      </c>
      <c r="D33" s="34" t="s">
        <v>9</v>
      </c>
      <c r="E33" s="35"/>
      <c r="F33" s="36">
        <f t="shared" si="1"/>
        <v>0</v>
      </c>
    </row>
    <row r="34" spans="1:7" x14ac:dyDescent="0.25">
      <c r="A34" s="59">
        <v>19</v>
      </c>
      <c r="B34" s="60" t="s">
        <v>39</v>
      </c>
      <c r="C34" s="61">
        <v>2</v>
      </c>
      <c r="D34" s="34" t="s">
        <v>9</v>
      </c>
      <c r="E34" s="35"/>
      <c r="F34" s="36">
        <f t="shared" si="1"/>
        <v>0</v>
      </c>
    </row>
    <row r="35" spans="1:7" x14ac:dyDescent="0.25">
      <c r="A35" s="59">
        <v>20</v>
      </c>
      <c r="B35" s="60" t="s">
        <v>40</v>
      </c>
      <c r="C35" s="39"/>
      <c r="D35" s="39"/>
      <c r="E35" s="26"/>
      <c r="F35" s="27"/>
    </row>
    <row r="36" spans="1:7" x14ac:dyDescent="0.25">
      <c r="A36" s="59" t="s">
        <v>41</v>
      </c>
      <c r="B36" s="63" t="s">
        <v>12</v>
      </c>
      <c r="C36" s="64">
        <v>29</v>
      </c>
      <c r="D36" s="34" t="s">
        <v>9</v>
      </c>
      <c r="E36" s="35"/>
      <c r="F36" s="65">
        <f>C36*E36</f>
        <v>0</v>
      </c>
    </row>
    <row r="37" spans="1:7" x14ac:dyDescent="0.25">
      <c r="A37" s="59" t="s">
        <v>42</v>
      </c>
      <c r="B37" s="63" t="s">
        <v>14</v>
      </c>
      <c r="C37" s="64">
        <v>4</v>
      </c>
      <c r="D37" s="34" t="s">
        <v>9</v>
      </c>
      <c r="E37" s="35"/>
      <c r="F37" s="65">
        <f>C37*E37</f>
        <v>0</v>
      </c>
    </row>
    <row r="38" spans="1:7" x14ac:dyDescent="0.25">
      <c r="A38" s="59" t="s">
        <v>43</v>
      </c>
      <c r="B38" s="63" t="s">
        <v>15</v>
      </c>
      <c r="C38" s="64">
        <v>1</v>
      </c>
      <c r="D38" s="34" t="s">
        <v>9</v>
      </c>
      <c r="E38" s="35"/>
      <c r="F38" s="65">
        <f>C38*E38</f>
        <v>0</v>
      </c>
    </row>
    <row r="39" spans="1:7" x14ac:dyDescent="0.25">
      <c r="A39" s="59" t="s">
        <v>44</v>
      </c>
      <c r="B39" s="63" t="s">
        <v>16</v>
      </c>
      <c r="C39" s="64">
        <v>1</v>
      </c>
      <c r="D39" s="34" t="s">
        <v>9</v>
      </c>
      <c r="E39" s="35"/>
      <c r="F39" s="65">
        <f>C39*E39</f>
        <v>0</v>
      </c>
    </row>
    <row r="40" spans="1:7" x14ac:dyDescent="0.25">
      <c r="A40" s="59">
        <v>21</v>
      </c>
      <c r="B40" s="60" t="s">
        <v>45</v>
      </c>
      <c r="C40" s="61">
        <v>20</v>
      </c>
      <c r="D40" s="34" t="s">
        <v>46</v>
      </c>
      <c r="E40" s="35"/>
      <c r="F40" s="65">
        <f>C40*E40</f>
        <v>0</v>
      </c>
    </row>
    <row r="41" spans="1:7" x14ac:dyDescent="0.25">
      <c r="A41" s="66"/>
      <c r="B41" s="67" t="s">
        <v>47</v>
      </c>
      <c r="C41" s="39"/>
      <c r="D41" s="39"/>
      <c r="E41" s="26"/>
      <c r="F41" s="27"/>
    </row>
    <row r="42" spans="1:7" x14ac:dyDescent="0.25">
      <c r="A42" s="59">
        <v>22</v>
      </c>
      <c r="B42" s="60" t="s">
        <v>48</v>
      </c>
      <c r="C42" s="64">
        <v>25</v>
      </c>
      <c r="D42" s="34" t="s">
        <v>9</v>
      </c>
      <c r="E42" s="35"/>
      <c r="F42" s="36">
        <f>C42*E42</f>
        <v>0</v>
      </c>
    </row>
    <row r="43" spans="1:7" x14ac:dyDescent="0.25">
      <c r="A43" s="66"/>
      <c r="B43" s="67" t="s">
        <v>49</v>
      </c>
      <c r="C43" s="41"/>
      <c r="D43" s="41"/>
      <c r="E43" s="42"/>
      <c r="F43" s="43"/>
    </row>
    <row r="44" spans="1:7" ht="16.5" thickBot="1" x14ac:dyDescent="0.3">
      <c r="A44" s="68">
        <v>23</v>
      </c>
      <c r="B44" s="69" t="s">
        <v>50</v>
      </c>
      <c r="C44" s="70">
        <v>20</v>
      </c>
      <c r="D44" s="21" t="s">
        <v>9</v>
      </c>
      <c r="E44" s="22"/>
      <c r="F44" s="23">
        <f>C44*E44</f>
        <v>0</v>
      </c>
      <c r="G44" s="88"/>
    </row>
    <row r="45" spans="1:7" ht="19.5" thickBot="1" x14ac:dyDescent="0.3">
      <c r="A45" s="45"/>
      <c r="B45" s="71" t="s">
        <v>51</v>
      </c>
      <c r="C45" s="47"/>
      <c r="D45" s="48"/>
      <c r="E45" s="49"/>
      <c r="F45" s="50">
        <f>SUM(F29:F44)</f>
        <v>0</v>
      </c>
      <c r="G45" s="88"/>
    </row>
    <row r="46" spans="1:7" ht="16.5" thickBot="1" x14ac:dyDescent="0.3">
      <c r="A46" s="51"/>
      <c r="B46" s="52"/>
      <c r="C46" s="53"/>
      <c r="D46" s="72"/>
      <c r="E46" s="54"/>
      <c r="F46" s="54"/>
      <c r="G46" s="88"/>
    </row>
    <row r="47" spans="1:7" ht="32.25" thickBot="1" x14ac:dyDescent="0.3">
      <c r="A47" s="55" t="s">
        <v>1</v>
      </c>
      <c r="B47" s="71" t="s">
        <v>52</v>
      </c>
      <c r="C47" s="8" t="s">
        <v>3</v>
      </c>
      <c r="D47" s="9" t="s">
        <v>4</v>
      </c>
      <c r="E47" s="10" t="s">
        <v>5</v>
      </c>
      <c r="F47" s="11" t="s">
        <v>6</v>
      </c>
      <c r="G47" s="87"/>
    </row>
    <row r="48" spans="1:7" ht="32.25" thickBot="1" x14ac:dyDescent="0.3">
      <c r="A48" s="73">
        <v>24</v>
      </c>
      <c r="B48" s="74" t="s">
        <v>53</v>
      </c>
      <c r="C48" s="75">
        <v>600</v>
      </c>
      <c r="D48" s="76" t="s">
        <v>54</v>
      </c>
      <c r="E48" s="77"/>
      <c r="F48" s="78">
        <f>C48*E48</f>
        <v>0</v>
      </c>
    </row>
    <row r="50" spans="1:6" ht="15.75" customHeight="1" x14ac:dyDescent="0.25">
      <c r="A50" s="96" t="s">
        <v>69</v>
      </c>
      <c r="B50" s="96"/>
      <c r="C50" s="96"/>
      <c r="D50" s="96"/>
      <c r="E50" s="96"/>
      <c r="F50" s="96"/>
    </row>
    <row r="51" spans="1:6" ht="15.75" customHeight="1" x14ac:dyDescent="0.25">
      <c r="A51" s="79"/>
      <c r="B51" s="79"/>
      <c r="C51" s="79"/>
      <c r="D51" s="79"/>
      <c r="E51" s="79"/>
      <c r="F51" s="79"/>
    </row>
    <row r="52" spans="1:6" x14ac:dyDescent="0.25">
      <c r="A52" s="53"/>
      <c r="B52" s="80" t="s">
        <v>55</v>
      </c>
      <c r="C52" s="53"/>
      <c r="D52" s="51"/>
      <c r="E52" s="81"/>
      <c r="F52" s="81">
        <f>F25</f>
        <v>0</v>
      </c>
    </row>
    <row r="53" spans="1:6" x14ac:dyDescent="0.25">
      <c r="A53" s="53"/>
      <c r="B53" s="82" t="s">
        <v>51</v>
      </c>
      <c r="C53" s="53"/>
      <c r="D53" s="51"/>
      <c r="E53" s="83"/>
      <c r="F53" s="81">
        <f>F45</f>
        <v>0</v>
      </c>
    </row>
    <row r="54" spans="1:6" x14ac:dyDescent="0.25">
      <c r="A54" s="53"/>
      <c r="B54" s="80" t="s">
        <v>56</v>
      </c>
      <c r="C54" s="53"/>
      <c r="D54" s="51"/>
      <c r="E54" s="81"/>
      <c r="F54" s="81">
        <f>F48</f>
        <v>0</v>
      </c>
    </row>
    <row r="55" spans="1:6" ht="18.75" x14ac:dyDescent="0.25">
      <c r="A55" s="53"/>
      <c r="B55" s="84" t="s">
        <v>74</v>
      </c>
      <c r="C55" s="53"/>
      <c r="D55" s="51"/>
      <c r="E55" s="83"/>
      <c r="F55" s="85">
        <f>SUM(F52:F54)</f>
        <v>0</v>
      </c>
    </row>
    <row r="56" spans="1:6" ht="18.75" x14ac:dyDescent="0.25">
      <c r="A56" s="53"/>
      <c r="B56" s="86" t="s">
        <v>71</v>
      </c>
      <c r="C56" s="53"/>
      <c r="D56" s="51"/>
      <c r="E56" s="83"/>
      <c r="F56" s="85"/>
    </row>
    <row r="57" spans="1:6" ht="18.75" x14ac:dyDescent="0.25">
      <c r="A57" s="53"/>
      <c r="B57" s="84"/>
      <c r="C57" s="53"/>
      <c r="D57" s="51"/>
      <c r="E57" s="83"/>
      <c r="F57" s="85"/>
    </row>
    <row r="58" spans="1:6" x14ac:dyDescent="0.25">
      <c r="A58" s="53"/>
      <c r="B58" s="86"/>
      <c r="C58" s="53"/>
    </row>
    <row r="59" spans="1:6" x14ac:dyDescent="0.25">
      <c r="A59" s="53"/>
      <c r="B59" s="86"/>
      <c r="C59" s="53"/>
    </row>
    <row r="60" spans="1:6" ht="16.5" thickBot="1" x14ac:dyDescent="0.3">
      <c r="A60" s="53"/>
      <c r="B60" s="86"/>
      <c r="C60" s="72" t="s">
        <v>57</v>
      </c>
      <c r="D60" s="97"/>
      <c r="E60" s="97"/>
      <c r="F60" s="97"/>
    </row>
    <row r="61" spans="1:6" x14ac:dyDescent="0.25">
      <c r="A61" s="53"/>
      <c r="B61" s="86"/>
      <c r="C61" s="72"/>
      <c r="D61" s="51"/>
      <c r="E61" s="51"/>
      <c r="F61" s="51"/>
    </row>
    <row r="62" spans="1:6" ht="16.5" thickBot="1" x14ac:dyDescent="0.3">
      <c r="A62" s="72"/>
      <c r="B62" s="82"/>
      <c r="C62" s="53"/>
    </row>
    <row r="63" spans="1:6" ht="16.5" thickBot="1" x14ac:dyDescent="0.3">
      <c r="A63" s="89"/>
      <c r="B63" s="46" t="s">
        <v>67</v>
      </c>
      <c r="C63" s="98"/>
      <c r="D63" s="99"/>
      <c r="E63" s="99"/>
      <c r="F63" s="100"/>
    </row>
    <row r="64" spans="1:6" ht="32.25" thickBot="1" x14ac:dyDescent="0.3">
      <c r="A64" s="6" t="s">
        <v>1</v>
      </c>
      <c r="B64" s="7" t="s">
        <v>2</v>
      </c>
      <c r="C64" s="8" t="s">
        <v>3</v>
      </c>
      <c r="D64" s="9" t="s">
        <v>4</v>
      </c>
      <c r="E64" s="10" t="s">
        <v>5</v>
      </c>
      <c r="F64" s="11" t="s">
        <v>6</v>
      </c>
    </row>
    <row r="65" spans="1:6" x14ac:dyDescent="0.25">
      <c r="A65" s="12"/>
      <c r="B65" s="13" t="s">
        <v>7</v>
      </c>
      <c r="C65" s="14"/>
      <c r="D65" s="15"/>
      <c r="E65" s="16"/>
      <c r="F65" s="17"/>
    </row>
    <row r="66" spans="1:6" x14ac:dyDescent="0.25">
      <c r="A66" s="18">
        <v>1</v>
      </c>
      <c r="B66" s="19" t="s">
        <v>8</v>
      </c>
      <c r="C66" s="20">
        <v>3412</v>
      </c>
      <c r="D66" s="21" t="s">
        <v>9</v>
      </c>
      <c r="E66" s="22"/>
      <c r="F66" s="23">
        <f>C66*E66</f>
        <v>0</v>
      </c>
    </row>
    <row r="67" spans="1:6" x14ac:dyDescent="0.25">
      <c r="A67" s="18">
        <v>2</v>
      </c>
      <c r="B67" s="24" t="s">
        <v>10</v>
      </c>
      <c r="C67" s="25"/>
      <c r="D67" s="26"/>
      <c r="E67" s="26"/>
      <c r="F67" s="27"/>
    </row>
    <row r="68" spans="1:6" x14ac:dyDescent="0.25">
      <c r="A68" s="18" t="s">
        <v>11</v>
      </c>
      <c r="B68" s="28" t="s">
        <v>12</v>
      </c>
      <c r="C68" s="29">
        <v>231</v>
      </c>
      <c r="D68" s="30" t="s">
        <v>9</v>
      </c>
      <c r="E68" s="31"/>
      <c r="F68" s="32">
        <f t="shared" ref="F68:F72" si="2">C68*E68</f>
        <v>0</v>
      </c>
    </row>
    <row r="69" spans="1:6" x14ac:dyDescent="0.25">
      <c r="A69" s="18" t="s">
        <v>13</v>
      </c>
      <c r="B69" s="28" t="s">
        <v>14</v>
      </c>
      <c r="C69" s="33">
        <v>39</v>
      </c>
      <c r="D69" s="34" t="s">
        <v>9</v>
      </c>
      <c r="E69" s="35"/>
      <c r="F69" s="36">
        <f t="shared" si="2"/>
        <v>0</v>
      </c>
    </row>
    <row r="70" spans="1:6" x14ac:dyDescent="0.25">
      <c r="A70" s="18">
        <v>3</v>
      </c>
      <c r="B70" s="24" t="s">
        <v>17</v>
      </c>
      <c r="C70" s="33">
        <v>64</v>
      </c>
      <c r="D70" s="34" t="s">
        <v>9</v>
      </c>
      <c r="E70" s="35"/>
      <c r="F70" s="36">
        <f t="shared" si="2"/>
        <v>0</v>
      </c>
    </row>
    <row r="71" spans="1:6" x14ac:dyDescent="0.25">
      <c r="A71" s="18">
        <v>4</v>
      </c>
      <c r="B71" s="19" t="s">
        <v>18</v>
      </c>
      <c r="C71" s="33">
        <v>7</v>
      </c>
      <c r="D71" s="34" t="s">
        <v>9</v>
      </c>
      <c r="E71" s="35"/>
      <c r="F71" s="36">
        <f t="shared" si="2"/>
        <v>0</v>
      </c>
    </row>
    <row r="72" spans="1:6" x14ac:dyDescent="0.25">
      <c r="A72" s="18">
        <v>5</v>
      </c>
      <c r="B72" s="19" t="s">
        <v>19</v>
      </c>
      <c r="C72" s="33">
        <v>3</v>
      </c>
      <c r="D72" s="34" t="s">
        <v>9</v>
      </c>
      <c r="E72" s="35"/>
      <c r="F72" s="36">
        <f t="shared" si="2"/>
        <v>0</v>
      </c>
    </row>
    <row r="73" spans="1:6" x14ac:dyDescent="0.25">
      <c r="A73" s="18"/>
      <c r="B73" s="37" t="s">
        <v>20</v>
      </c>
      <c r="C73" s="38"/>
      <c r="D73" s="39"/>
      <c r="E73" s="26"/>
      <c r="F73" s="27"/>
    </row>
    <row r="74" spans="1:6" x14ac:dyDescent="0.25">
      <c r="A74" s="18">
        <v>6</v>
      </c>
      <c r="B74" s="19" t="s">
        <v>21</v>
      </c>
      <c r="C74" s="33">
        <v>78</v>
      </c>
      <c r="D74" s="34" t="s">
        <v>9</v>
      </c>
      <c r="E74" s="35"/>
      <c r="F74" s="36">
        <f>C74*E74</f>
        <v>0</v>
      </c>
    </row>
    <row r="75" spans="1:6" x14ac:dyDescent="0.25">
      <c r="A75" s="18"/>
      <c r="B75" s="37" t="s">
        <v>22</v>
      </c>
      <c r="C75" s="38"/>
      <c r="D75" s="39"/>
      <c r="E75" s="26"/>
      <c r="F75" s="27"/>
    </row>
    <row r="76" spans="1:6" x14ac:dyDescent="0.25">
      <c r="A76" s="18">
        <v>7</v>
      </c>
      <c r="B76" s="19" t="s">
        <v>23</v>
      </c>
      <c r="C76" s="33">
        <v>15</v>
      </c>
      <c r="D76" s="34" t="s">
        <v>9</v>
      </c>
      <c r="E76" s="35"/>
      <c r="F76" s="36">
        <f>C76*E76</f>
        <v>0</v>
      </c>
    </row>
    <row r="77" spans="1:6" x14ac:dyDescent="0.25">
      <c r="A77" s="18">
        <v>8</v>
      </c>
      <c r="B77" s="19" t="s">
        <v>24</v>
      </c>
      <c r="C77" s="33">
        <v>3</v>
      </c>
      <c r="D77" s="34" t="s">
        <v>9</v>
      </c>
      <c r="E77" s="35"/>
      <c r="F77" s="36">
        <f>C77*E77</f>
        <v>0</v>
      </c>
    </row>
    <row r="78" spans="1:6" x14ac:dyDescent="0.25">
      <c r="A78" s="18"/>
      <c r="B78" s="37" t="s">
        <v>25</v>
      </c>
      <c r="C78" s="40"/>
      <c r="D78" s="41"/>
      <c r="E78" s="42"/>
      <c r="F78" s="43"/>
    </row>
    <row r="79" spans="1:6" x14ac:dyDescent="0.25">
      <c r="A79" s="18">
        <v>9</v>
      </c>
      <c r="B79" s="19" t="s">
        <v>26</v>
      </c>
      <c r="C79" s="33">
        <v>90</v>
      </c>
      <c r="D79" s="34" t="s">
        <v>9</v>
      </c>
      <c r="E79" s="35"/>
      <c r="F79" s="36">
        <f>C79*E79</f>
        <v>0</v>
      </c>
    </row>
    <row r="80" spans="1:6" x14ac:dyDescent="0.25">
      <c r="A80" s="18">
        <v>10</v>
      </c>
      <c r="B80" s="19" t="s">
        <v>27</v>
      </c>
      <c r="C80" s="33">
        <v>10</v>
      </c>
      <c r="D80" s="34" t="s">
        <v>9</v>
      </c>
      <c r="E80" s="35"/>
      <c r="F80" s="36">
        <f>C80*E80</f>
        <v>0</v>
      </c>
    </row>
    <row r="81" spans="1:6" x14ac:dyDescent="0.25">
      <c r="A81" s="18">
        <v>11</v>
      </c>
      <c r="B81" s="19" t="s">
        <v>28</v>
      </c>
      <c r="C81" s="33">
        <v>16</v>
      </c>
      <c r="D81" s="34" t="s">
        <v>9</v>
      </c>
      <c r="E81" s="35"/>
      <c r="F81" s="36">
        <f>C81*E81</f>
        <v>0</v>
      </c>
    </row>
    <row r="82" spans="1:6" x14ac:dyDescent="0.25">
      <c r="A82" s="44"/>
      <c r="B82" s="37" t="s">
        <v>29</v>
      </c>
      <c r="C82" s="38"/>
      <c r="D82" s="39"/>
      <c r="E82" s="26"/>
      <c r="F82" s="27"/>
    </row>
    <row r="83" spans="1:6" x14ac:dyDescent="0.25">
      <c r="A83" s="18">
        <v>12</v>
      </c>
      <c r="B83" s="19" t="s">
        <v>30</v>
      </c>
      <c r="C83" s="33">
        <v>66</v>
      </c>
      <c r="D83" s="34" t="s">
        <v>9</v>
      </c>
      <c r="E83" s="35"/>
      <c r="F83" s="36">
        <f>C83*E83</f>
        <v>0</v>
      </c>
    </row>
    <row r="84" spans="1:6" ht="16.5" thickBot="1" x14ac:dyDescent="0.3">
      <c r="A84" s="18">
        <v>13</v>
      </c>
      <c r="B84" s="19" t="s">
        <v>17</v>
      </c>
      <c r="C84" s="33">
        <v>3</v>
      </c>
      <c r="D84" s="34" t="s">
        <v>9</v>
      </c>
      <c r="E84" s="35"/>
      <c r="F84" s="36">
        <f>C84*E84</f>
        <v>0</v>
      </c>
    </row>
    <row r="85" spans="1:6" ht="19.5" thickBot="1" x14ac:dyDescent="0.3">
      <c r="A85" s="45"/>
      <c r="B85" s="46" t="s">
        <v>31</v>
      </c>
      <c r="C85" s="47"/>
      <c r="D85" s="48"/>
      <c r="E85" s="49"/>
      <c r="F85" s="50">
        <f>SUM(F66:F84)</f>
        <v>0</v>
      </c>
    </row>
    <row r="86" spans="1:6" ht="16.5" thickBot="1" x14ac:dyDescent="0.3">
      <c r="A86" s="51"/>
      <c r="B86" s="52"/>
      <c r="C86" s="53"/>
      <c r="D86" s="53"/>
      <c r="E86" s="54"/>
      <c r="F86" s="54"/>
    </row>
    <row r="87" spans="1:6" ht="32.25" thickBot="1" x14ac:dyDescent="0.3">
      <c r="A87" s="55" t="s">
        <v>1</v>
      </c>
      <c r="B87" s="56" t="s">
        <v>32</v>
      </c>
      <c r="C87" s="8" t="s">
        <v>3</v>
      </c>
      <c r="D87" s="9" t="s">
        <v>4</v>
      </c>
      <c r="E87" s="10" t="s">
        <v>5</v>
      </c>
      <c r="F87" s="11" t="s">
        <v>6</v>
      </c>
    </row>
    <row r="88" spans="1:6" ht="31.5" x14ac:dyDescent="0.25">
      <c r="A88" s="57"/>
      <c r="B88" s="58" t="s">
        <v>33</v>
      </c>
      <c r="C88" s="15"/>
      <c r="D88" s="15"/>
      <c r="E88" s="16"/>
      <c r="F88" s="17"/>
    </row>
    <row r="89" spans="1:6" x14ac:dyDescent="0.25">
      <c r="A89" s="59">
        <v>14</v>
      </c>
      <c r="B89" s="60" t="s">
        <v>34</v>
      </c>
      <c r="C89" s="61">
        <v>140</v>
      </c>
      <c r="D89" s="34" t="s">
        <v>9</v>
      </c>
      <c r="E89" s="35"/>
      <c r="F89" s="36">
        <f t="shared" ref="F89:F94" si="3">C89*E89</f>
        <v>0</v>
      </c>
    </row>
    <row r="90" spans="1:6" x14ac:dyDescent="0.25">
      <c r="A90" s="59">
        <v>15</v>
      </c>
      <c r="B90" s="62" t="s">
        <v>35</v>
      </c>
      <c r="C90" s="61">
        <v>20</v>
      </c>
      <c r="D90" s="34" t="s">
        <v>9</v>
      </c>
      <c r="E90" s="35"/>
      <c r="F90" s="36">
        <f t="shared" si="3"/>
        <v>0</v>
      </c>
    </row>
    <row r="91" spans="1:6" x14ac:dyDescent="0.25">
      <c r="A91" s="59">
        <v>16</v>
      </c>
      <c r="B91" s="60" t="s">
        <v>36</v>
      </c>
      <c r="C91" s="61">
        <v>5</v>
      </c>
      <c r="D91" s="34" t="s">
        <v>9</v>
      </c>
      <c r="E91" s="35"/>
      <c r="F91" s="36">
        <f t="shared" si="3"/>
        <v>0</v>
      </c>
    </row>
    <row r="92" spans="1:6" x14ac:dyDescent="0.25">
      <c r="A92" s="59">
        <v>17</v>
      </c>
      <c r="B92" s="60" t="s">
        <v>37</v>
      </c>
      <c r="C92" s="61">
        <v>5</v>
      </c>
      <c r="D92" s="34" t="s">
        <v>9</v>
      </c>
      <c r="E92" s="35"/>
      <c r="F92" s="36">
        <f t="shared" si="3"/>
        <v>0</v>
      </c>
    </row>
    <row r="93" spans="1:6" x14ac:dyDescent="0.25">
      <c r="A93" s="59">
        <v>18</v>
      </c>
      <c r="B93" s="60" t="s">
        <v>38</v>
      </c>
      <c r="C93" s="61">
        <v>5</v>
      </c>
      <c r="D93" s="34" t="s">
        <v>9</v>
      </c>
      <c r="E93" s="35"/>
      <c r="F93" s="36">
        <f t="shared" si="3"/>
        <v>0</v>
      </c>
    </row>
    <row r="94" spans="1:6" x14ac:dyDescent="0.25">
      <c r="A94" s="59">
        <v>19</v>
      </c>
      <c r="B94" s="60" t="s">
        <v>39</v>
      </c>
      <c r="C94" s="61">
        <v>2</v>
      </c>
      <c r="D94" s="34" t="s">
        <v>9</v>
      </c>
      <c r="E94" s="35"/>
      <c r="F94" s="36">
        <f t="shared" si="3"/>
        <v>0</v>
      </c>
    </row>
    <row r="95" spans="1:6" x14ac:dyDescent="0.25">
      <c r="A95" s="59">
        <v>20</v>
      </c>
      <c r="B95" s="60" t="s">
        <v>40</v>
      </c>
      <c r="C95" s="39"/>
      <c r="D95" s="39"/>
      <c r="E95" s="26"/>
      <c r="F95" s="27"/>
    </row>
    <row r="96" spans="1:6" x14ac:dyDescent="0.25">
      <c r="A96" s="59" t="s">
        <v>41</v>
      </c>
      <c r="B96" s="63" t="s">
        <v>12</v>
      </c>
      <c r="C96" s="64">
        <v>29</v>
      </c>
      <c r="D96" s="34" t="s">
        <v>9</v>
      </c>
      <c r="E96" s="35"/>
      <c r="F96" s="65">
        <f>C96*E96</f>
        <v>0</v>
      </c>
    </row>
    <row r="97" spans="1:6" x14ac:dyDescent="0.25">
      <c r="A97" s="59" t="s">
        <v>42</v>
      </c>
      <c r="B97" s="63" t="s">
        <v>14</v>
      </c>
      <c r="C97" s="64">
        <v>4</v>
      </c>
      <c r="D97" s="34" t="s">
        <v>9</v>
      </c>
      <c r="E97" s="35"/>
      <c r="F97" s="65">
        <f>C97*E97</f>
        <v>0</v>
      </c>
    </row>
    <row r="98" spans="1:6" x14ac:dyDescent="0.25">
      <c r="A98" s="59" t="s">
        <v>43</v>
      </c>
      <c r="B98" s="63" t="s">
        <v>15</v>
      </c>
      <c r="C98" s="64">
        <v>1</v>
      </c>
      <c r="D98" s="34" t="s">
        <v>9</v>
      </c>
      <c r="E98" s="35"/>
      <c r="F98" s="65">
        <f>C98*E98</f>
        <v>0</v>
      </c>
    </row>
    <row r="99" spans="1:6" x14ac:dyDescent="0.25">
      <c r="A99" s="59" t="s">
        <v>44</v>
      </c>
      <c r="B99" s="63" t="s">
        <v>16</v>
      </c>
      <c r="C99" s="64">
        <v>1</v>
      </c>
      <c r="D99" s="34" t="s">
        <v>9</v>
      </c>
      <c r="E99" s="35"/>
      <c r="F99" s="65">
        <f>C99*E99</f>
        <v>0</v>
      </c>
    </row>
    <row r="100" spans="1:6" x14ac:dyDescent="0.25">
      <c r="A100" s="59">
        <v>21</v>
      </c>
      <c r="B100" s="60" t="s">
        <v>45</v>
      </c>
      <c r="C100" s="61">
        <v>20</v>
      </c>
      <c r="D100" s="34" t="s">
        <v>46</v>
      </c>
      <c r="E100" s="35"/>
      <c r="F100" s="65">
        <f>C100*E100</f>
        <v>0</v>
      </c>
    </row>
    <row r="101" spans="1:6" x14ac:dyDescent="0.25">
      <c r="A101" s="66"/>
      <c r="B101" s="67" t="s">
        <v>47</v>
      </c>
      <c r="C101" s="39"/>
      <c r="D101" s="39"/>
      <c r="E101" s="26"/>
      <c r="F101" s="27"/>
    </row>
    <row r="102" spans="1:6" x14ac:dyDescent="0.25">
      <c r="A102" s="59">
        <v>22</v>
      </c>
      <c r="B102" s="60" t="s">
        <v>48</v>
      </c>
      <c r="C102" s="64">
        <v>25</v>
      </c>
      <c r="D102" s="34" t="s">
        <v>9</v>
      </c>
      <c r="E102" s="35"/>
      <c r="F102" s="36">
        <f>C102*E102</f>
        <v>0</v>
      </c>
    </row>
    <row r="103" spans="1:6" x14ac:dyDescent="0.25">
      <c r="A103" s="66"/>
      <c r="B103" s="67" t="s">
        <v>49</v>
      </c>
      <c r="C103" s="41"/>
      <c r="D103" s="41"/>
      <c r="E103" s="42"/>
      <c r="F103" s="43"/>
    </row>
    <row r="104" spans="1:6" ht="16.5" thickBot="1" x14ac:dyDescent="0.3">
      <c r="A104" s="68">
        <v>23</v>
      </c>
      <c r="B104" s="69" t="s">
        <v>50</v>
      </c>
      <c r="C104" s="70">
        <v>20</v>
      </c>
      <c r="D104" s="21" t="s">
        <v>9</v>
      </c>
      <c r="E104" s="22"/>
      <c r="F104" s="23">
        <f>C104*E104</f>
        <v>0</v>
      </c>
    </row>
    <row r="105" spans="1:6" ht="19.5" thickBot="1" x14ac:dyDescent="0.3">
      <c r="A105" s="45"/>
      <c r="B105" s="71" t="s">
        <v>51</v>
      </c>
      <c r="C105" s="47"/>
      <c r="D105" s="48"/>
      <c r="E105" s="49"/>
      <c r="F105" s="50">
        <f>SUM(F89:F104)</f>
        <v>0</v>
      </c>
    </row>
    <row r="106" spans="1:6" ht="16.5" thickBot="1" x14ac:dyDescent="0.3">
      <c r="A106" s="51"/>
      <c r="B106" s="52"/>
      <c r="C106" s="53"/>
      <c r="D106" s="72"/>
      <c r="E106" s="54"/>
      <c r="F106" s="54"/>
    </row>
    <row r="107" spans="1:6" ht="32.25" thickBot="1" x14ac:dyDescent="0.3">
      <c r="A107" s="55" t="s">
        <v>1</v>
      </c>
      <c r="B107" s="71" t="s">
        <v>52</v>
      </c>
      <c r="C107" s="8" t="s">
        <v>3</v>
      </c>
      <c r="D107" s="9" t="s">
        <v>4</v>
      </c>
      <c r="E107" s="10" t="s">
        <v>5</v>
      </c>
      <c r="F107" s="11" t="s">
        <v>6</v>
      </c>
    </row>
    <row r="108" spans="1:6" ht="32.25" thickBot="1" x14ac:dyDescent="0.3">
      <c r="A108" s="73">
        <v>24</v>
      </c>
      <c r="B108" s="74" t="s">
        <v>53</v>
      </c>
      <c r="C108" s="75">
        <v>600</v>
      </c>
      <c r="D108" s="76" t="s">
        <v>54</v>
      </c>
      <c r="E108" s="77"/>
      <c r="F108" s="78">
        <f>C108*E108</f>
        <v>0</v>
      </c>
    </row>
    <row r="110" spans="1:6" x14ac:dyDescent="0.25">
      <c r="A110" s="96" t="s">
        <v>69</v>
      </c>
      <c r="B110" s="96"/>
      <c r="C110" s="96"/>
      <c r="D110" s="96"/>
      <c r="E110" s="96"/>
      <c r="F110" s="96"/>
    </row>
    <row r="111" spans="1:6" x14ac:dyDescent="0.25">
      <c r="A111" s="79"/>
      <c r="B111" s="79"/>
      <c r="C111" s="79"/>
      <c r="D111" s="79"/>
      <c r="E111" s="79"/>
      <c r="F111" s="79"/>
    </row>
    <row r="112" spans="1:6" x14ac:dyDescent="0.25">
      <c r="A112" s="53"/>
      <c r="B112" s="80" t="s">
        <v>55</v>
      </c>
      <c r="C112" s="53"/>
      <c r="D112" s="51"/>
      <c r="E112" s="81"/>
      <c r="F112" s="81">
        <f>F85</f>
        <v>0</v>
      </c>
    </row>
    <row r="113" spans="1:6" x14ac:dyDescent="0.25">
      <c r="A113" s="53"/>
      <c r="B113" s="82" t="s">
        <v>51</v>
      </c>
      <c r="C113" s="53"/>
      <c r="D113" s="51"/>
      <c r="E113" s="83"/>
      <c r="F113" s="81">
        <f>F105</f>
        <v>0</v>
      </c>
    </row>
    <row r="114" spans="1:6" x14ac:dyDescent="0.25">
      <c r="A114" s="53"/>
      <c r="B114" s="80" t="s">
        <v>56</v>
      </c>
      <c r="C114" s="53"/>
      <c r="D114" s="51"/>
      <c r="E114" s="81"/>
      <c r="F114" s="81">
        <f>F108</f>
        <v>0</v>
      </c>
    </row>
    <row r="115" spans="1:6" ht="18.75" x14ac:dyDescent="0.25">
      <c r="A115" s="53"/>
      <c r="B115" s="84" t="s">
        <v>73</v>
      </c>
      <c r="C115" s="53"/>
      <c r="D115" s="51"/>
      <c r="E115" s="83"/>
      <c r="F115" s="85">
        <f>SUM(F112:F114)</f>
        <v>0</v>
      </c>
    </row>
    <row r="116" spans="1:6" ht="18.75" x14ac:dyDescent="0.25">
      <c r="A116" s="53"/>
      <c r="C116" s="53"/>
      <c r="D116" s="51"/>
      <c r="E116" s="83"/>
      <c r="F116" s="85"/>
    </row>
    <row r="117" spans="1:6" ht="18.75" x14ac:dyDescent="0.25">
      <c r="A117" s="53"/>
      <c r="B117" s="86" t="s">
        <v>71</v>
      </c>
      <c r="C117" s="53"/>
      <c r="D117" s="51"/>
      <c r="E117" s="83"/>
      <c r="F117" s="85"/>
    </row>
    <row r="118" spans="1:6" x14ac:dyDescent="0.25">
      <c r="A118" s="53"/>
      <c r="B118" s="86"/>
      <c r="C118" s="53"/>
    </row>
    <row r="119" spans="1:6" x14ac:dyDescent="0.25">
      <c r="A119" s="53"/>
      <c r="B119" s="86"/>
      <c r="C119" s="53"/>
    </row>
    <row r="120" spans="1:6" ht="16.5" thickBot="1" x14ac:dyDescent="0.3">
      <c r="A120" s="53"/>
      <c r="B120" s="86"/>
      <c r="C120" s="72" t="s">
        <v>57</v>
      </c>
      <c r="D120" s="97"/>
      <c r="E120" s="97"/>
      <c r="F120" s="97"/>
    </row>
    <row r="121" spans="1:6" ht="16.5" thickBot="1" x14ac:dyDescent="0.3">
      <c r="A121" s="72"/>
      <c r="B121" s="82"/>
      <c r="C121" s="53"/>
    </row>
    <row r="122" spans="1:6" ht="16.5" thickBot="1" x14ac:dyDescent="0.3">
      <c r="A122" s="89"/>
      <c r="B122" s="46" t="s">
        <v>66</v>
      </c>
      <c r="C122" s="98"/>
      <c r="D122" s="99"/>
      <c r="E122" s="99"/>
      <c r="F122" s="100"/>
    </row>
    <row r="123" spans="1:6" ht="32.25" thickBot="1" x14ac:dyDescent="0.3">
      <c r="A123" s="6" t="s">
        <v>1</v>
      </c>
      <c r="B123" s="7" t="s">
        <v>2</v>
      </c>
      <c r="C123" s="8" t="s">
        <v>3</v>
      </c>
      <c r="D123" s="9" t="s">
        <v>4</v>
      </c>
      <c r="E123" s="10" t="s">
        <v>5</v>
      </c>
      <c r="F123" s="11" t="s">
        <v>6</v>
      </c>
    </row>
    <row r="124" spans="1:6" x14ac:dyDescent="0.25">
      <c r="A124" s="12"/>
      <c r="B124" s="13" t="s">
        <v>7</v>
      </c>
      <c r="C124" s="14"/>
      <c r="D124" s="15"/>
      <c r="E124" s="16"/>
      <c r="F124" s="17"/>
    </row>
    <row r="125" spans="1:6" x14ac:dyDescent="0.25">
      <c r="A125" s="18">
        <v>1</v>
      </c>
      <c r="B125" s="19" t="s">
        <v>8</v>
      </c>
      <c r="C125" s="20">
        <v>3412</v>
      </c>
      <c r="D125" s="21" t="s">
        <v>9</v>
      </c>
      <c r="E125" s="22"/>
      <c r="F125" s="23">
        <f>C125*E125</f>
        <v>0</v>
      </c>
    </row>
    <row r="126" spans="1:6" x14ac:dyDescent="0.25">
      <c r="A126" s="18">
        <v>2</v>
      </c>
      <c r="B126" s="24" t="s">
        <v>10</v>
      </c>
      <c r="C126" s="25"/>
      <c r="D126" s="26"/>
      <c r="E126" s="26"/>
      <c r="F126" s="27"/>
    </row>
    <row r="127" spans="1:6" x14ac:dyDescent="0.25">
      <c r="A127" s="18" t="s">
        <v>11</v>
      </c>
      <c r="B127" s="28" t="s">
        <v>12</v>
      </c>
      <c r="C127" s="29">
        <v>231</v>
      </c>
      <c r="D127" s="30" t="s">
        <v>9</v>
      </c>
      <c r="E127" s="31"/>
      <c r="F127" s="32">
        <f t="shared" ref="F127:F131" si="4">C127*E127</f>
        <v>0</v>
      </c>
    </row>
    <row r="128" spans="1:6" x14ac:dyDescent="0.25">
      <c r="A128" s="18" t="s">
        <v>13</v>
      </c>
      <c r="B128" s="28" t="s">
        <v>14</v>
      </c>
      <c r="C128" s="33">
        <v>39</v>
      </c>
      <c r="D128" s="34" t="s">
        <v>9</v>
      </c>
      <c r="E128" s="35"/>
      <c r="F128" s="36">
        <f t="shared" si="4"/>
        <v>0</v>
      </c>
    </row>
    <row r="129" spans="1:6" x14ac:dyDescent="0.25">
      <c r="A129" s="18">
        <v>3</v>
      </c>
      <c r="B129" s="24" t="s">
        <v>17</v>
      </c>
      <c r="C129" s="33">
        <v>64</v>
      </c>
      <c r="D129" s="34" t="s">
        <v>9</v>
      </c>
      <c r="E129" s="35"/>
      <c r="F129" s="36">
        <f t="shared" si="4"/>
        <v>0</v>
      </c>
    </row>
    <row r="130" spans="1:6" x14ac:dyDescent="0.25">
      <c r="A130" s="18">
        <v>4</v>
      </c>
      <c r="B130" s="19" t="s">
        <v>18</v>
      </c>
      <c r="C130" s="33">
        <v>7</v>
      </c>
      <c r="D130" s="34" t="s">
        <v>9</v>
      </c>
      <c r="E130" s="35"/>
      <c r="F130" s="36">
        <f t="shared" si="4"/>
        <v>0</v>
      </c>
    </row>
    <row r="131" spans="1:6" x14ac:dyDescent="0.25">
      <c r="A131" s="18">
        <v>5</v>
      </c>
      <c r="B131" s="19" t="s">
        <v>19</v>
      </c>
      <c r="C131" s="33">
        <v>3</v>
      </c>
      <c r="D131" s="34" t="s">
        <v>9</v>
      </c>
      <c r="E131" s="35"/>
      <c r="F131" s="36">
        <f t="shared" si="4"/>
        <v>0</v>
      </c>
    </row>
    <row r="132" spans="1:6" x14ac:dyDescent="0.25">
      <c r="A132" s="18"/>
      <c r="B132" s="37" t="s">
        <v>20</v>
      </c>
      <c r="C132" s="38"/>
      <c r="D132" s="39"/>
      <c r="E132" s="26"/>
      <c r="F132" s="27"/>
    </row>
    <row r="133" spans="1:6" x14ac:dyDescent="0.25">
      <c r="A133" s="18">
        <v>6</v>
      </c>
      <c r="B133" s="19" t="s">
        <v>21</v>
      </c>
      <c r="C133" s="33">
        <v>78</v>
      </c>
      <c r="D133" s="34" t="s">
        <v>9</v>
      </c>
      <c r="E133" s="35"/>
      <c r="F133" s="36">
        <f>C133*E133</f>
        <v>0</v>
      </c>
    </row>
    <row r="134" spans="1:6" x14ac:dyDescent="0.25">
      <c r="A134" s="18"/>
      <c r="B134" s="37" t="s">
        <v>22</v>
      </c>
      <c r="C134" s="38"/>
      <c r="D134" s="39"/>
      <c r="E134" s="26"/>
      <c r="F134" s="27"/>
    </row>
    <row r="135" spans="1:6" x14ac:dyDescent="0.25">
      <c r="A135" s="18">
        <v>7</v>
      </c>
      <c r="B135" s="19" t="s">
        <v>23</v>
      </c>
      <c r="C135" s="33">
        <v>15</v>
      </c>
      <c r="D135" s="34" t="s">
        <v>9</v>
      </c>
      <c r="E135" s="35"/>
      <c r="F135" s="36">
        <f>C135*E135</f>
        <v>0</v>
      </c>
    </row>
    <row r="136" spans="1:6" x14ac:dyDescent="0.25">
      <c r="A136" s="18">
        <v>8</v>
      </c>
      <c r="B136" s="19" t="s">
        <v>24</v>
      </c>
      <c r="C136" s="33">
        <v>3</v>
      </c>
      <c r="D136" s="34" t="s">
        <v>9</v>
      </c>
      <c r="E136" s="35"/>
      <c r="F136" s="36">
        <f>C136*E136</f>
        <v>0</v>
      </c>
    </row>
    <row r="137" spans="1:6" x14ac:dyDescent="0.25">
      <c r="A137" s="18"/>
      <c r="B137" s="37" t="s">
        <v>25</v>
      </c>
      <c r="C137" s="40"/>
      <c r="D137" s="41"/>
      <c r="E137" s="42"/>
      <c r="F137" s="43"/>
    </row>
    <row r="138" spans="1:6" x14ac:dyDescent="0.25">
      <c r="A138" s="18">
        <v>9</v>
      </c>
      <c r="B138" s="19" t="s">
        <v>26</v>
      </c>
      <c r="C138" s="33">
        <v>90</v>
      </c>
      <c r="D138" s="34" t="s">
        <v>9</v>
      </c>
      <c r="E138" s="35"/>
      <c r="F138" s="36">
        <f>C138*E138</f>
        <v>0</v>
      </c>
    </row>
    <row r="139" spans="1:6" x14ac:dyDescent="0.25">
      <c r="A139" s="18">
        <v>10</v>
      </c>
      <c r="B139" s="19" t="s">
        <v>27</v>
      </c>
      <c r="C139" s="33">
        <v>10</v>
      </c>
      <c r="D139" s="34" t="s">
        <v>9</v>
      </c>
      <c r="E139" s="35"/>
      <c r="F139" s="36">
        <f>C139*E139</f>
        <v>0</v>
      </c>
    </row>
    <row r="140" spans="1:6" x14ac:dyDescent="0.25">
      <c r="A140" s="18">
        <v>11</v>
      </c>
      <c r="B140" s="19" t="s">
        <v>28</v>
      </c>
      <c r="C140" s="33">
        <v>16</v>
      </c>
      <c r="D140" s="34" t="s">
        <v>9</v>
      </c>
      <c r="E140" s="35"/>
      <c r="F140" s="36">
        <f>C140*E140</f>
        <v>0</v>
      </c>
    </row>
    <row r="141" spans="1:6" x14ac:dyDescent="0.25">
      <c r="A141" s="44"/>
      <c r="B141" s="37" t="s">
        <v>29</v>
      </c>
      <c r="C141" s="38"/>
      <c r="D141" s="39"/>
      <c r="E141" s="26"/>
      <c r="F141" s="27"/>
    </row>
    <row r="142" spans="1:6" x14ac:dyDescent="0.25">
      <c r="A142" s="18">
        <v>12</v>
      </c>
      <c r="B142" s="19" t="s">
        <v>30</v>
      </c>
      <c r="C142" s="33">
        <v>66</v>
      </c>
      <c r="D142" s="34" t="s">
        <v>9</v>
      </c>
      <c r="E142" s="35"/>
      <c r="F142" s="36">
        <f>C142*E142</f>
        <v>0</v>
      </c>
    </row>
    <row r="143" spans="1:6" ht="16.5" thickBot="1" x14ac:dyDescent="0.3">
      <c r="A143" s="18">
        <v>13</v>
      </c>
      <c r="B143" s="19" t="s">
        <v>17</v>
      </c>
      <c r="C143" s="33">
        <v>3</v>
      </c>
      <c r="D143" s="34" t="s">
        <v>9</v>
      </c>
      <c r="E143" s="35"/>
      <c r="F143" s="36">
        <f>C143*E143</f>
        <v>0</v>
      </c>
    </row>
    <row r="144" spans="1:6" ht="19.5" thickBot="1" x14ac:dyDescent="0.3">
      <c r="A144" s="45"/>
      <c r="B144" s="46" t="s">
        <v>31</v>
      </c>
      <c r="C144" s="47"/>
      <c r="D144" s="48"/>
      <c r="E144" s="49"/>
      <c r="F144" s="50">
        <f>SUM(F125:F143)</f>
        <v>0</v>
      </c>
    </row>
    <row r="145" spans="1:6" ht="16.5" thickBot="1" x14ac:dyDescent="0.3">
      <c r="A145" s="51"/>
      <c r="B145" s="52"/>
      <c r="C145" s="53"/>
      <c r="D145" s="53"/>
      <c r="E145" s="54"/>
      <c r="F145" s="54"/>
    </row>
    <row r="146" spans="1:6" ht="32.25" thickBot="1" x14ac:dyDescent="0.3">
      <c r="A146" s="55" t="s">
        <v>1</v>
      </c>
      <c r="B146" s="56" t="s">
        <v>32</v>
      </c>
      <c r="C146" s="8" t="s">
        <v>3</v>
      </c>
      <c r="D146" s="9" t="s">
        <v>4</v>
      </c>
      <c r="E146" s="10" t="s">
        <v>5</v>
      </c>
      <c r="F146" s="11" t="s">
        <v>6</v>
      </c>
    </row>
    <row r="147" spans="1:6" ht="31.5" x14ac:dyDescent="0.25">
      <c r="A147" s="57"/>
      <c r="B147" s="58" t="s">
        <v>33</v>
      </c>
      <c r="C147" s="15"/>
      <c r="D147" s="15"/>
      <c r="E147" s="16"/>
      <c r="F147" s="17"/>
    </row>
    <row r="148" spans="1:6" x14ac:dyDescent="0.25">
      <c r="A148" s="59">
        <v>14</v>
      </c>
      <c r="B148" s="60" t="s">
        <v>34</v>
      </c>
      <c r="C148" s="61">
        <v>140</v>
      </c>
      <c r="D148" s="34" t="s">
        <v>9</v>
      </c>
      <c r="E148" s="35"/>
      <c r="F148" s="36">
        <f t="shared" ref="F148:F153" si="5">C148*E148</f>
        <v>0</v>
      </c>
    </row>
    <row r="149" spans="1:6" x14ac:dyDescent="0.25">
      <c r="A149" s="59">
        <v>15</v>
      </c>
      <c r="B149" s="62" t="s">
        <v>35</v>
      </c>
      <c r="C149" s="61">
        <v>20</v>
      </c>
      <c r="D149" s="34" t="s">
        <v>9</v>
      </c>
      <c r="E149" s="35"/>
      <c r="F149" s="36">
        <f t="shared" si="5"/>
        <v>0</v>
      </c>
    </row>
    <row r="150" spans="1:6" x14ac:dyDescent="0.25">
      <c r="A150" s="59">
        <v>16</v>
      </c>
      <c r="B150" s="60" t="s">
        <v>36</v>
      </c>
      <c r="C150" s="61">
        <v>5</v>
      </c>
      <c r="D150" s="34" t="s">
        <v>9</v>
      </c>
      <c r="E150" s="35"/>
      <c r="F150" s="36">
        <f t="shared" si="5"/>
        <v>0</v>
      </c>
    </row>
    <row r="151" spans="1:6" x14ac:dyDescent="0.25">
      <c r="A151" s="59">
        <v>17</v>
      </c>
      <c r="B151" s="60" t="s">
        <v>37</v>
      </c>
      <c r="C151" s="61">
        <v>5</v>
      </c>
      <c r="D151" s="34" t="s">
        <v>9</v>
      </c>
      <c r="E151" s="35"/>
      <c r="F151" s="36">
        <f t="shared" si="5"/>
        <v>0</v>
      </c>
    </row>
    <row r="152" spans="1:6" x14ac:dyDescent="0.25">
      <c r="A152" s="59">
        <v>18</v>
      </c>
      <c r="B152" s="60" t="s">
        <v>38</v>
      </c>
      <c r="C152" s="61">
        <v>5</v>
      </c>
      <c r="D152" s="34" t="s">
        <v>9</v>
      </c>
      <c r="E152" s="35"/>
      <c r="F152" s="36">
        <f t="shared" si="5"/>
        <v>0</v>
      </c>
    </row>
    <row r="153" spans="1:6" x14ac:dyDescent="0.25">
      <c r="A153" s="59">
        <v>19</v>
      </c>
      <c r="B153" s="60" t="s">
        <v>39</v>
      </c>
      <c r="C153" s="61">
        <v>2</v>
      </c>
      <c r="D153" s="34" t="s">
        <v>9</v>
      </c>
      <c r="E153" s="35"/>
      <c r="F153" s="36">
        <f t="shared" si="5"/>
        <v>0</v>
      </c>
    </row>
    <row r="154" spans="1:6" x14ac:dyDescent="0.25">
      <c r="A154" s="59">
        <v>20</v>
      </c>
      <c r="B154" s="60" t="s">
        <v>40</v>
      </c>
      <c r="C154" s="39"/>
      <c r="D154" s="39"/>
      <c r="E154" s="26"/>
      <c r="F154" s="27"/>
    </row>
    <row r="155" spans="1:6" x14ac:dyDescent="0.25">
      <c r="A155" s="59" t="s">
        <v>41</v>
      </c>
      <c r="B155" s="63" t="s">
        <v>12</v>
      </c>
      <c r="C155" s="64">
        <v>29</v>
      </c>
      <c r="D155" s="34" t="s">
        <v>9</v>
      </c>
      <c r="E155" s="35"/>
      <c r="F155" s="65">
        <f>C155*E155</f>
        <v>0</v>
      </c>
    </row>
    <row r="156" spans="1:6" x14ac:dyDescent="0.25">
      <c r="A156" s="59" t="s">
        <v>42</v>
      </c>
      <c r="B156" s="63" t="s">
        <v>14</v>
      </c>
      <c r="C156" s="64">
        <v>4</v>
      </c>
      <c r="D156" s="34" t="s">
        <v>9</v>
      </c>
      <c r="E156" s="35"/>
      <c r="F156" s="65">
        <f>C156*E156</f>
        <v>0</v>
      </c>
    </row>
    <row r="157" spans="1:6" x14ac:dyDescent="0.25">
      <c r="A157" s="59" t="s">
        <v>43</v>
      </c>
      <c r="B157" s="63" t="s">
        <v>15</v>
      </c>
      <c r="C157" s="64">
        <v>1</v>
      </c>
      <c r="D157" s="34" t="s">
        <v>9</v>
      </c>
      <c r="E157" s="35"/>
      <c r="F157" s="65">
        <f>C157*E157</f>
        <v>0</v>
      </c>
    </row>
    <row r="158" spans="1:6" x14ac:dyDescent="0.25">
      <c r="A158" s="59" t="s">
        <v>44</v>
      </c>
      <c r="B158" s="63" t="s">
        <v>16</v>
      </c>
      <c r="C158" s="64">
        <v>1</v>
      </c>
      <c r="D158" s="34" t="s">
        <v>9</v>
      </c>
      <c r="E158" s="35"/>
      <c r="F158" s="65">
        <f>C158*E158</f>
        <v>0</v>
      </c>
    </row>
    <row r="159" spans="1:6" x14ac:dyDescent="0.25">
      <c r="A159" s="59">
        <v>21</v>
      </c>
      <c r="B159" s="60" t="s">
        <v>45</v>
      </c>
      <c r="C159" s="61">
        <v>20</v>
      </c>
      <c r="D159" s="34" t="s">
        <v>46</v>
      </c>
      <c r="E159" s="35"/>
      <c r="F159" s="65">
        <f>C159*E159</f>
        <v>0</v>
      </c>
    </row>
    <row r="160" spans="1:6" x14ac:dyDescent="0.25">
      <c r="A160" s="66"/>
      <c r="B160" s="67" t="s">
        <v>47</v>
      </c>
      <c r="C160" s="39"/>
      <c r="D160" s="39"/>
      <c r="E160" s="26"/>
      <c r="F160" s="27"/>
    </row>
    <row r="161" spans="1:6" x14ac:dyDescent="0.25">
      <c r="A161" s="59">
        <v>22</v>
      </c>
      <c r="B161" s="60" t="s">
        <v>48</v>
      </c>
      <c r="C161" s="64">
        <v>25</v>
      </c>
      <c r="D161" s="34" t="s">
        <v>9</v>
      </c>
      <c r="E161" s="35"/>
      <c r="F161" s="36">
        <f>C161*E161</f>
        <v>0</v>
      </c>
    </row>
    <row r="162" spans="1:6" x14ac:dyDescent="0.25">
      <c r="A162" s="66"/>
      <c r="B162" s="67" t="s">
        <v>49</v>
      </c>
      <c r="C162" s="41"/>
      <c r="D162" s="41"/>
      <c r="E162" s="42"/>
      <c r="F162" s="43"/>
    </row>
    <row r="163" spans="1:6" ht="16.5" thickBot="1" x14ac:dyDescent="0.3">
      <c r="A163" s="68">
        <v>23</v>
      </c>
      <c r="B163" s="69" t="s">
        <v>50</v>
      </c>
      <c r="C163" s="70">
        <v>20</v>
      </c>
      <c r="D163" s="21" t="s">
        <v>9</v>
      </c>
      <c r="E163" s="22"/>
      <c r="F163" s="23">
        <f>C163*E163</f>
        <v>0</v>
      </c>
    </row>
    <row r="164" spans="1:6" ht="19.5" thickBot="1" x14ac:dyDescent="0.3">
      <c r="A164" s="45"/>
      <c r="B164" s="71" t="s">
        <v>51</v>
      </c>
      <c r="C164" s="47"/>
      <c r="D164" s="48"/>
      <c r="E164" s="49"/>
      <c r="F164" s="50">
        <f>SUM(F148:F163)</f>
        <v>0</v>
      </c>
    </row>
    <row r="165" spans="1:6" ht="16.5" thickBot="1" x14ac:dyDescent="0.3">
      <c r="A165" s="51"/>
      <c r="B165" s="52"/>
      <c r="C165" s="53"/>
      <c r="D165" s="72"/>
      <c r="E165" s="54"/>
      <c r="F165" s="54"/>
    </row>
    <row r="166" spans="1:6" ht="32.25" thickBot="1" x14ac:dyDescent="0.3">
      <c r="A166" s="55" t="s">
        <v>1</v>
      </c>
      <c r="B166" s="71" t="s">
        <v>52</v>
      </c>
      <c r="C166" s="8" t="s">
        <v>3</v>
      </c>
      <c r="D166" s="9" t="s">
        <v>4</v>
      </c>
      <c r="E166" s="10" t="s">
        <v>5</v>
      </c>
      <c r="F166" s="11" t="s">
        <v>6</v>
      </c>
    </row>
    <row r="167" spans="1:6" ht="32.25" thickBot="1" x14ac:dyDescent="0.3">
      <c r="A167" s="73">
        <v>24</v>
      </c>
      <c r="B167" s="74" t="s">
        <v>53</v>
      </c>
      <c r="C167" s="75">
        <v>600</v>
      </c>
      <c r="D167" s="76" t="s">
        <v>54</v>
      </c>
      <c r="E167" s="77"/>
      <c r="F167" s="78">
        <f>C167*E167</f>
        <v>0</v>
      </c>
    </row>
    <row r="169" spans="1:6" x14ac:dyDescent="0.25">
      <c r="A169" s="96" t="s">
        <v>69</v>
      </c>
      <c r="B169" s="96"/>
      <c r="C169" s="96"/>
      <c r="D169" s="96"/>
      <c r="E169" s="96"/>
      <c r="F169" s="96"/>
    </row>
    <row r="170" spans="1:6" x14ac:dyDescent="0.25">
      <c r="A170" s="79"/>
      <c r="B170" s="79"/>
      <c r="C170" s="79"/>
      <c r="D170" s="79"/>
      <c r="E170" s="79"/>
      <c r="F170" s="79"/>
    </row>
    <row r="171" spans="1:6" x14ac:dyDescent="0.25">
      <c r="A171" s="53"/>
      <c r="B171" s="80" t="s">
        <v>55</v>
      </c>
      <c r="C171" s="53"/>
      <c r="D171" s="51"/>
      <c r="E171" s="81"/>
      <c r="F171" s="81">
        <f>F144</f>
        <v>0</v>
      </c>
    </row>
    <row r="172" spans="1:6" x14ac:dyDescent="0.25">
      <c r="A172" s="53"/>
      <c r="B172" s="82" t="s">
        <v>51</v>
      </c>
      <c r="C172" s="53"/>
      <c r="D172" s="51"/>
      <c r="E172" s="83"/>
      <c r="F172" s="81">
        <f>F164</f>
        <v>0</v>
      </c>
    </row>
    <row r="173" spans="1:6" x14ac:dyDescent="0.25">
      <c r="A173" s="53"/>
      <c r="B173" s="80" t="s">
        <v>56</v>
      </c>
      <c r="C173" s="53"/>
      <c r="D173" s="51"/>
      <c r="E173" s="81"/>
      <c r="F173" s="81">
        <f>F167</f>
        <v>0</v>
      </c>
    </row>
    <row r="174" spans="1:6" ht="18.75" x14ac:dyDescent="0.25">
      <c r="A174" s="53"/>
      <c r="B174" s="84" t="s">
        <v>72</v>
      </c>
      <c r="C174" s="53"/>
      <c r="D174" s="51"/>
      <c r="E174" s="83"/>
      <c r="F174" s="85">
        <f>SUM(F171:F173)</f>
        <v>0</v>
      </c>
    </row>
    <row r="175" spans="1:6" ht="18.75" x14ac:dyDescent="0.25">
      <c r="A175" s="53"/>
      <c r="C175" s="53"/>
      <c r="D175" s="51"/>
      <c r="E175" s="83"/>
      <c r="F175" s="85"/>
    </row>
    <row r="176" spans="1:6" ht="18.75" x14ac:dyDescent="0.25">
      <c r="A176" s="53"/>
      <c r="B176" s="86" t="s">
        <v>71</v>
      </c>
      <c r="C176" s="53"/>
      <c r="D176" s="51"/>
      <c r="E176" s="83"/>
      <c r="F176" s="85"/>
    </row>
    <row r="177" spans="1:6" x14ac:dyDescent="0.25">
      <c r="A177" s="53"/>
      <c r="B177" s="86"/>
      <c r="C177" s="53"/>
    </row>
    <row r="178" spans="1:6" x14ac:dyDescent="0.25">
      <c r="A178" s="53"/>
      <c r="B178" s="86"/>
      <c r="C178" s="53"/>
    </row>
    <row r="179" spans="1:6" ht="16.5" thickBot="1" x14ac:dyDescent="0.3">
      <c r="A179" s="53"/>
      <c r="B179" s="86"/>
      <c r="C179" s="72" t="s">
        <v>57</v>
      </c>
      <c r="D179" s="97"/>
      <c r="E179" s="97"/>
      <c r="F179" s="97"/>
    </row>
    <row r="180" spans="1:6" x14ac:dyDescent="0.25">
      <c r="A180" s="53"/>
      <c r="B180" s="86"/>
      <c r="C180" s="72"/>
      <c r="D180" s="51"/>
      <c r="E180" s="51"/>
      <c r="F180" s="51"/>
    </row>
    <row r="181" spans="1:6" ht="16.5" thickBot="1" x14ac:dyDescent="0.3">
      <c r="A181" s="72"/>
      <c r="B181" s="82"/>
      <c r="C181" s="53"/>
    </row>
    <row r="182" spans="1:6" ht="16.5" thickBot="1" x14ac:dyDescent="0.3">
      <c r="A182" s="89"/>
      <c r="B182" s="46" t="s">
        <v>65</v>
      </c>
      <c r="C182" s="98"/>
      <c r="D182" s="99"/>
      <c r="E182" s="99"/>
      <c r="F182" s="100"/>
    </row>
    <row r="183" spans="1:6" ht="32.25" thickBot="1" x14ac:dyDescent="0.3">
      <c r="A183" s="6" t="s">
        <v>1</v>
      </c>
      <c r="B183" s="7" t="s">
        <v>2</v>
      </c>
      <c r="C183" s="8" t="s">
        <v>3</v>
      </c>
      <c r="D183" s="9" t="s">
        <v>4</v>
      </c>
      <c r="E183" s="10" t="s">
        <v>5</v>
      </c>
      <c r="F183" s="11" t="s">
        <v>6</v>
      </c>
    </row>
    <row r="184" spans="1:6" x14ac:dyDescent="0.25">
      <c r="A184" s="12"/>
      <c r="B184" s="13" t="s">
        <v>7</v>
      </c>
      <c r="C184" s="14"/>
      <c r="D184" s="15"/>
      <c r="E184" s="16"/>
      <c r="F184" s="17"/>
    </row>
    <row r="185" spans="1:6" x14ac:dyDescent="0.25">
      <c r="A185" s="18">
        <v>1</v>
      </c>
      <c r="B185" s="19" t="s">
        <v>8</v>
      </c>
      <c r="C185" s="20">
        <v>3412</v>
      </c>
      <c r="D185" s="21" t="s">
        <v>9</v>
      </c>
      <c r="E185" s="22"/>
      <c r="F185" s="23">
        <f>C185*E185</f>
        <v>0</v>
      </c>
    </row>
    <row r="186" spans="1:6" x14ac:dyDescent="0.25">
      <c r="A186" s="18">
        <v>2</v>
      </c>
      <c r="B186" s="24" t="s">
        <v>10</v>
      </c>
      <c r="C186" s="25"/>
      <c r="D186" s="26"/>
      <c r="E186" s="26"/>
      <c r="F186" s="27"/>
    </row>
    <row r="187" spans="1:6" x14ac:dyDescent="0.25">
      <c r="A187" s="18" t="s">
        <v>11</v>
      </c>
      <c r="B187" s="28" t="s">
        <v>12</v>
      </c>
      <c r="C187" s="29">
        <v>231</v>
      </c>
      <c r="D187" s="30" t="s">
        <v>9</v>
      </c>
      <c r="E187" s="31"/>
      <c r="F187" s="32">
        <f t="shared" ref="F187:F191" si="6">C187*E187</f>
        <v>0</v>
      </c>
    </row>
    <row r="188" spans="1:6" x14ac:dyDescent="0.25">
      <c r="A188" s="18" t="s">
        <v>13</v>
      </c>
      <c r="B188" s="28" t="s">
        <v>14</v>
      </c>
      <c r="C188" s="33">
        <v>39</v>
      </c>
      <c r="D188" s="34" t="s">
        <v>9</v>
      </c>
      <c r="E188" s="35"/>
      <c r="F188" s="36">
        <f t="shared" si="6"/>
        <v>0</v>
      </c>
    </row>
    <row r="189" spans="1:6" x14ac:dyDescent="0.25">
      <c r="A189" s="18">
        <v>3</v>
      </c>
      <c r="B189" s="24" t="s">
        <v>17</v>
      </c>
      <c r="C189" s="33">
        <v>64</v>
      </c>
      <c r="D189" s="34" t="s">
        <v>9</v>
      </c>
      <c r="E189" s="35"/>
      <c r="F189" s="36">
        <f t="shared" si="6"/>
        <v>0</v>
      </c>
    </row>
    <row r="190" spans="1:6" x14ac:dyDescent="0.25">
      <c r="A190" s="18">
        <v>4</v>
      </c>
      <c r="B190" s="19" t="s">
        <v>18</v>
      </c>
      <c r="C190" s="33">
        <v>7</v>
      </c>
      <c r="D190" s="34" t="s">
        <v>9</v>
      </c>
      <c r="E190" s="35"/>
      <c r="F190" s="36">
        <f t="shared" si="6"/>
        <v>0</v>
      </c>
    </row>
    <row r="191" spans="1:6" x14ac:dyDescent="0.25">
      <c r="A191" s="18">
        <v>5</v>
      </c>
      <c r="B191" s="19" t="s">
        <v>19</v>
      </c>
      <c r="C191" s="33">
        <v>3</v>
      </c>
      <c r="D191" s="34" t="s">
        <v>9</v>
      </c>
      <c r="E191" s="35"/>
      <c r="F191" s="36">
        <f t="shared" si="6"/>
        <v>0</v>
      </c>
    </row>
    <row r="192" spans="1:6" x14ac:dyDescent="0.25">
      <c r="A192" s="18"/>
      <c r="B192" s="37" t="s">
        <v>20</v>
      </c>
      <c r="C192" s="38"/>
      <c r="D192" s="39"/>
      <c r="E192" s="26"/>
      <c r="F192" s="27"/>
    </row>
    <row r="193" spans="1:6" x14ac:dyDescent="0.25">
      <c r="A193" s="18">
        <v>6</v>
      </c>
      <c r="B193" s="19" t="s">
        <v>21</v>
      </c>
      <c r="C193" s="33">
        <v>78</v>
      </c>
      <c r="D193" s="34" t="s">
        <v>9</v>
      </c>
      <c r="E193" s="35"/>
      <c r="F193" s="36">
        <f>C193*E193</f>
        <v>0</v>
      </c>
    </row>
    <row r="194" spans="1:6" x14ac:dyDescent="0.25">
      <c r="A194" s="18"/>
      <c r="B194" s="37" t="s">
        <v>22</v>
      </c>
      <c r="C194" s="38"/>
      <c r="D194" s="39"/>
      <c r="E194" s="26"/>
      <c r="F194" s="27"/>
    </row>
    <row r="195" spans="1:6" x14ac:dyDescent="0.25">
      <c r="A195" s="18">
        <v>7</v>
      </c>
      <c r="B195" s="19" t="s">
        <v>23</v>
      </c>
      <c r="C195" s="33">
        <v>15</v>
      </c>
      <c r="D195" s="34" t="s">
        <v>9</v>
      </c>
      <c r="E195" s="35"/>
      <c r="F195" s="36">
        <f>C195*E195</f>
        <v>0</v>
      </c>
    </row>
    <row r="196" spans="1:6" x14ac:dyDescent="0.25">
      <c r="A196" s="18">
        <v>8</v>
      </c>
      <c r="B196" s="19" t="s">
        <v>24</v>
      </c>
      <c r="C196" s="33">
        <v>3</v>
      </c>
      <c r="D196" s="34" t="s">
        <v>9</v>
      </c>
      <c r="E196" s="35"/>
      <c r="F196" s="36">
        <f>C196*E196</f>
        <v>0</v>
      </c>
    </row>
    <row r="197" spans="1:6" x14ac:dyDescent="0.25">
      <c r="A197" s="18"/>
      <c r="B197" s="37" t="s">
        <v>25</v>
      </c>
      <c r="C197" s="40"/>
      <c r="D197" s="41"/>
      <c r="E197" s="42"/>
      <c r="F197" s="43"/>
    </row>
    <row r="198" spans="1:6" x14ac:dyDescent="0.25">
      <c r="A198" s="18">
        <v>9</v>
      </c>
      <c r="B198" s="19" t="s">
        <v>26</v>
      </c>
      <c r="C198" s="33">
        <v>90</v>
      </c>
      <c r="D198" s="34" t="s">
        <v>9</v>
      </c>
      <c r="E198" s="35"/>
      <c r="F198" s="36">
        <f>C198*E198</f>
        <v>0</v>
      </c>
    </row>
    <row r="199" spans="1:6" x14ac:dyDescent="0.25">
      <c r="A199" s="18">
        <v>10</v>
      </c>
      <c r="B199" s="19" t="s">
        <v>27</v>
      </c>
      <c r="C199" s="33">
        <v>10</v>
      </c>
      <c r="D199" s="34" t="s">
        <v>9</v>
      </c>
      <c r="E199" s="35"/>
      <c r="F199" s="36">
        <f>C199*E199</f>
        <v>0</v>
      </c>
    </row>
    <row r="200" spans="1:6" x14ac:dyDescent="0.25">
      <c r="A200" s="18">
        <v>11</v>
      </c>
      <c r="B200" s="19" t="s">
        <v>28</v>
      </c>
      <c r="C200" s="33">
        <v>16</v>
      </c>
      <c r="D200" s="34" t="s">
        <v>9</v>
      </c>
      <c r="E200" s="35"/>
      <c r="F200" s="36">
        <f>C200*E200</f>
        <v>0</v>
      </c>
    </row>
    <row r="201" spans="1:6" x14ac:dyDescent="0.25">
      <c r="A201" s="44"/>
      <c r="B201" s="37" t="s">
        <v>29</v>
      </c>
      <c r="C201" s="38"/>
      <c r="D201" s="39"/>
      <c r="E201" s="26"/>
      <c r="F201" s="27"/>
    </row>
    <row r="202" spans="1:6" x14ac:dyDescent="0.25">
      <c r="A202" s="18">
        <v>12</v>
      </c>
      <c r="B202" s="19" t="s">
        <v>30</v>
      </c>
      <c r="C202" s="33">
        <v>66</v>
      </c>
      <c r="D202" s="34" t="s">
        <v>9</v>
      </c>
      <c r="E202" s="35"/>
      <c r="F202" s="36">
        <f>C202*E202</f>
        <v>0</v>
      </c>
    </row>
    <row r="203" spans="1:6" ht="16.5" thickBot="1" x14ac:dyDescent="0.3">
      <c r="A203" s="18">
        <v>13</v>
      </c>
      <c r="B203" s="19" t="s">
        <v>17</v>
      </c>
      <c r="C203" s="33">
        <v>3</v>
      </c>
      <c r="D203" s="34" t="s">
        <v>9</v>
      </c>
      <c r="E203" s="35"/>
      <c r="F203" s="36">
        <f>C203*E203</f>
        <v>0</v>
      </c>
    </row>
    <row r="204" spans="1:6" ht="19.5" thickBot="1" x14ac:dyDescent="0.3">
      <c r="A204" s="45"/>
      <c r="B204" s="46" t="s">
        <v>31</v>
      </c>
      <c r="C204" s="47"/>
      <c r="D204" s="48"/>
      <c r="E204" s="49"/>
      <c r="F204" s="50">
        <f>SUM(F185:F203)</f>
        <v>0</v>
      </c>
    </row>
    <row r="205" spans="1:6" ht="16.5" thickBot="1" x14ac:dyDescent="0.3">
      <c r="A205" s="51"/>
      <c r="B205" s="52"/>
      <c r="C205" s="53"/>
      <c r="D205" s="53"/>
      <c r="E205" s="54"/>
      <c r="F205" s="54"/>
    </row>
    <row r="206" spans="1:6" ht="32.25" thickBot="1" x14ac:dyDescent="0.3">
      <c r="A206" s="55" t="s">
        <v>1</v>
      </c>
      <c r="B206" s="56" t="s">
        <v>32</v>
      </c>
      <c r="C206" s="8" t="s">
        <v>3</v>
      </c>
      <c r="D206" s="9" t="s">
        <v>4</v>
      </c>
      <c r="E206" s="10" t="s">
        <v>5</v>
      </c>
      <c r="F206" s="11" t="s">
        <v>6</v>
      </c>
    </row>
    <row r="207" spans="1:6" ht="31.5" x14ac:dyDescent="0.25">
      <c r="A207" s="57"/>
      <c r="B207" s="58" t="s">
        <v>33</v>
      </c>
      <c r="C207" s="15"/>
      <c r="D207" s="15"/>
      <c r="E207" s="16"/>
      <c r="F207" s="17"/>
    </row>
    <row r="208" spans="1:6" x14ac:dyDescent="0.25">
      <c r="A208" s="59">
        <v>14</v>
      </c>
      <c r="B208" s="60" t="s">
        <v>34</v>
      </c>
      <c r="C208" s="61">
        <v>140</v>
      </c>
      <c r="D208" s="34" t="s">
        <v>9</v>
      </c>
      <c r="E208" s="35"/>
      <c r="F208" s="36">
        <f t="shared" ref="F208:F213" si="7">C208*E208</f>
        <v>0</v>
      </c>
    </row>
    <row r="209" spans="1:6" x14ac:dyDescent="0.25">
      <c r="A209" s="59">
        <v>15</v>
      </c>
      <c r="B209" s="62" t="s">
        <v>35</v>
      </c>
      <c r="C209" s="61">
        <v>20</v>
      </c>
      <c r="D209" s="34" t="s">
        <v>9</v>
      </c>
      <c r="E209" s="35"/>
      <c r="F209" s="36">
        <f t="shared" si="7"/>
        <v>0</v>
      </c>
    </row>
    <row r="210" spans="1:6" x14ac:dyDescent="0.25">
      <c r="A210" s="59">
        <v>16</v>
      </c>
      <c r="B210" s="60" t="s">
        <v>36</v>
      </c>
      <c r="C210" s="61">
        <v>5</v>
      </c>
      <c r="D210" s="34" t="s">
        <v>9</v>
      </c>
      <c r="E210" s="35"/>
      <c r="F210" s="36">
        <f t="shared" si="7"/>
        <v>0</v>
      </c>
    </row>
    <row r="211" spans="1:6" x14ac:dyDescent="0.25">
      <c r="A211" s="59">
        <v>17</v>
      </c>
      <c r="B211" s="60" t="s">
        <v>37</v>
      </c>
      <c r="C211" s="61">
        <v>5</v>
      </c>
      <c r="D211" s="34" t="s">
        <v>9</v>
      </c>
      <c r="E211" s="35"/>
      <c r="F211" s="36">
        <f t="shared" si="7"/>
        <v>0</v>
      </c>
    </row>
    <row r="212" spans="1:6" x14ac:dyDescent="0.25">
      <c r="A212" s="59">
        <v>18</v>
      </c>
      <c r="B212" s="60" t="s">
        <v>38</v>
      </c>
      <c r="C212" s="61">
        <v>5</v>
      </c>
      <c r="D212" s="34" t="s">
        <v>9</v>
      </c>
      <c r="E212" s="35"/>
      <c r="F212" s="36">
        <f t="shared" si="7"/>
        <v>0</v>
      </c>
    </row>
    <row r="213" spans="1:6" x14ac:dyDescent="0.25">
      <c r="A213" s="59">
        <v>19</v>
      </c>
      <c r="B213" s="60" t="s">
        <v>39</v>
      </c>
      <c r="C213" s="61">
        <v>2</v>
      </c>
      <c r="D213" s="34" t="s">
        <v>9</v>
      </c>
      <c r="E213" s="35"/>
      <c r="F213" s="36">
        <f t="shared" si="7"/>
        <v>0</v>
      </c>
    </row>
    <row r="214" spans="1:6" x14ac:dyDescent="0.25">
      <c r="A214" s="59">
        <v>20</v>
      </c>
      <c r="B214" s="60" t="s">
        <v>40</v>
      </c>
      <c r="C214" s="39"/>
      <c r="D214" s="39"/>
      <c r="E214" s="26"/>
      <c r="F214" s="27"/>
    </row>
    <row r="215" spans="1:6" x14ac:dyDescent="0.25">
      <c r="A215" s="59" t="s">
        <v>41</v>
      </c>
      <c r="B215" s="63" t="s">
        <v>12</v>
      </c>
      <c r="C215" s="64">
        <v>29</v>
      </c>
      <c r="D215" s="34" t="s">
        <v>9</v>
      </c>
      <c r="E215" s="35"/>
      <c r="F215" s="65">
        <f>C215*E215</f>
        <v>0</v>
      </c>
    </row>
    <row r="216" spans="1:6" x14ac:dyDescent="0.25">
      <c r="A216" s="59" t="s">
        <v>42</v>
      </c>
      <c r="B216" s="63" t="s">
        <v>14</v>
      </c>
      <c r="C216" s="64">
        <v>4</v>
      </c>
      <c r="D216" s="34" t="s">
        <v>9</v>
      </c>
      <c r="E216" s="35"/>
      <c r="F216" s="65">
        <f>C216*E216</f>
        <v>0</v>
      </c>
    </row>
    <row r="217" spans="1:6" x14ac:dyDescent="0.25">
      <c r="A217" s="59" t="s">
        <v>43</v>
      </c>
      <c r="B217" s="63" t="s">
        <v>15</v>
      </c>
      <c r="C217" s="64">
        <v>1</v>
      </c>
      <c r="D217" s="34" t="s">
        <v>9</v>
      </c>
      <c r="E217" s="35"/>
      <c r="F217" s="65">
        <f>C217*E217</f>
        <v>0</v>
      </c>
    </row>
    <row r="218" spans="1:6" x14ac:dyDescent="0.25">
      <c r="A218" s="59" t="s">
        <v>44</v>
      </c>
      <c r="B218" s="63" t="s">
        <v>16</v>
      </c>
      <c r="C218" s="64">
        <v>1</v>
      </c>
      <c r="D218" s="34" t="s">
        <v>9</v>
      </c>
      <c r="E218" s="35"/>
      <c r="F218" s="65">
        <f>C218*E218</f>
        <v>0</v>
      </c>
    </row>
    <row r="219" spans="1:6" x14ac:dyDescent="0.25">
      <c r="A219" s="59">
        <v>21</v>
      </c>
      <c r="B219" s="60" t="s">
        <v>45</v>
      </c>
      <c r="C219" s="61">
        <v>20</v>
      </c>
      <c r="D219" s="34" t="s">
        <v>46</v>
      </c>
      <c r="E219" s="35"/>
      <c r="F219" s="65">
        <f>C219*E219</f>
        <v>0</v>
      </c>
    </row>
    <row r="220" spans="1:6" x14ac:dyDescent="0.25">
      <c r="A220" s="66"/>
      <c r="B220" s="67" t="s">
        <v>47</v>
      </c>
      <c r="C220" s="39"/>
      <c r="D220" s="39"/>
      <c r="E220" s="26"/>
      <c r="F220" s="27"/>
    </row>
    <row r="221" spans="1:6" x14ac:dyDescent="0.25">
      <c r="A221" s="59">
        <v>22</v>
      </c>
      <c r="B221" s="60" t="s">
        <v>48</v>
      </c>
      <c r="C221" s="64">
        <v>25</v>
      </c>
      <c r="D221" s="34" t="s">
        <v>9</v>
      </c>
      <c r="E221" s="35"/>
      <c r="F221" s="36">
        <f>C221*E221</f>
        <v>0</v>
      </c>
    </row>
    <row r="222" spans="1:6" x14ac:dyDescent="0.25">
      <c r="A222" s="66"/>
      <c r="B222" s="67" t="s">
        <v>49</v>
      </c>
      <c r="C222" s="41"/>
      <c r="D222" s="41"/>
      <c r="E222" s="42"/>
      <c r="F222" s="43"/>
    </row>
    <row r="223" spans="1:6" ht="16.5" thickBot="1" x14ac:dyDescent="0.3">
      <c r="A223" s="68">
        <v>23</v>
      </c>
      <c r="B223" s="69" t="s">
        <v>50</v>
      </c>
      <c r="C223" s="70">
        <v>20</v>
      </c>
      <c r="D223" s="21" t="s">
        <v>9</v>
      </c>
      <c r="E223" s="22"/>
      <c r="F223" s="23">
        <f>C223*E223</f>
        <v>0</v>
      </c>
    </row>
    <row r="224" spans="1:6" ht="19.5" thickBot="1" x14ac:dyDescent="0.3">
      <c r="A224" s="45"/>
      <c r="B224" s="71" t="s">
        <v>51</v>
      </c>
      <c r="C224" s="47"/>
      <c r="D224" s="48"/>
      <c r="E224" s="49"/>
      <c r="F224" s="50">
        <f>SUM(F208:F223)</f>
        <v>0</v>
      </c>
    </row>
    <row r="225" spans="1:6" ht="16.5" thickBot="1" x14ac:dyDescent="0.3">
      <c r="A225" s="51"/>
      <c r="B225" s="52"/>
      <c r="C225" s="53"/>
      <c r="D225" s="72"/>
      <c r="E225" s="54"/>
      <c r="F225" s="54"/>
    </row>
    <row r="226" spans="1:6" ht="32.25" thickBot="1" x14ac:dyDescent="0.3">
      <c r="A226" s="55" t="s">
        <v>1</v>
      </c>
      <c r="B226" s="71" t="s">
        <v>52</v>
      </c>
      <c r="C226" s="8" t="s">
        <v>3</v>
      </c>
      <c r="D226" s="9" t="s">
        <v>4</v>
      </c>
      <c r="E226" s="10" t="s">
        <v>5</v>
      </c>
      <c r="F226" s="11" t="s">
        <v>6</v>
      </c>
    </row>
    <row r="227" spans="1:6" ht="32.25" thickBot="1" x14ac:dyDescent="0.3">
      <c r="A227" s="73">
        <v>24</v>
      </c>
      <c r="B227" s="74" t="s">
        <v>53</v>
      </c>
      <c r="C227" s="75">
        <v>600</v>
      </c>
      <c r="D227" s="76" t="s">
        <v>54</v>
      </c>
      <c r="E227" s="77"/>
      <c r="F227" s="78">
        <f>C227*E227</f>
        <v>0</v>
      </c>
    </row>
    <row r="229" spans="1:6" x14ac:dyDescent="0.25">
      <c r="A229" s="96" t="s">
        <v>69</v>
      </c>
      <c r="B229" s="96"/>
      <c r="C229" s="96"/>
      <c r="D229" s="96"/>
      <c r="E229" s="96"/>
      <c r="F229" s="96"/>
    </row>
    <row r="230" spans="1:6" x14ac:dyDescent="0.25">
      <c r="A230" s="79"/>
      <c r="B230" s="79"/>
      <c r="C230" s="79"/>
      <c r="D230" s="79"/>
      <c r="E230" s="79"/>
      <c r="F230" s="79"/>
    </row>
    <row r="231" spans="1:6" x14ac:dyDescent="0.25">
      <c r="A231" s="53"/>
      <c r="B231" s="80" t="s">
        <v>55</v>
      </c>
      <c r="C231" s="53"/>
      <c r="D231" s="51"/>
      <c r="E231" s="81"/>
      <c r="F231" s="81">
        <f>F204</f>
        <v>0</v>
      </c>
    </row>
    <row r="232" spans="1:6" x14ac:dyDescent="0.25">
      <c r="A232" s="53"/>
      <c r="B232" s="82" t="s">
        <v>51</v>
      </c>
      <c r="C232" s="53"/>
      <c r="D232" s="51"/>
      <c r="E232" s="83"/>
      <c r="F232" s="81">
        <f>F224</f>
        <v>0</v>
      </c>
    </row>
    <row r="233" spans="1:6" x14ac:dyDescent="0.25">
      <c r="A233" s="53"/>
      <c r="B233" s="80" t="s">
        <v>56</v>
      </c>
      <c r="C233" s="53"/>
      <c r="D233" s="51"/>
      <c r="E233" s="81"/>
      <c r="F233" s="81">
        <f>F227</f>
        <v>0</v>
      </c>
    </row>
    <row r="234" spans="1:6" ht="18.75" x14ac:dyDescent="0.25">
      <c r="A234" s="53"/>
      <c r="B234" s="84" t="s">
        <v>70</v>
      </c>
      <c r="C234" s="53"/>
      <c r="D234" s="51"/>
      <c r="E234" s="83"/>
      <c r="F234" s="85">
        <f>SUM(F231:F233)</f>
        <v>0</v>
      </c>
    </row>
    <row r="235" spans="1:6" ht="18.75" x14ac:dyDescent="0.25">
      <c r="A235" s="53"/>
      <c r="C235" s="53"/>
      <c r="D235" s="51"/>
      <c r="E235" s="83"/>
      <c r="F235" s="85"/>
    </row>
    <row r="236" spans="1:6" ht="18.75" x14ac:dyDescent="0.25">
      <c r="A236" s="53"/>
      <c r="B236" s="86" t="s">
        <v>71</v>
      </c>
      <c r="C236" s="53"/>
      <c r="D236" s="51"/>
      <c r="E236" s="83"/>
      <c r="F236" s="85"/>
    </row>
    <row r="237" spans="1:6" x14ac:dyDescent="0.25">
      <c r="A237" s="53"/>
      <c r="B237" s="86"/>
      <c r="C237" s="53"/>
    </row>
    <row r="238" spans="1:6" x14ac:dyDescent="0.25">
      <c r="A238" s="53"/>
      <c r="B238" s="86"/>
      <c r="C238" s="53"/>
    </row>
    <row r="239" spans="1:6" ht="16.5" thickBot="1" x14ac:dyDescent="0.3">
      <c r="A239" s="53"/>
      <c r="B239" s="86"/>
      <c r="C239" s="72" t="s">
        <v>57</v>
      </c>
      <c r="D239" s="97"/>
      <c r="E239" s="97"/>
      <c r="F239" s="97"/>
    </row>
    <row r="240" spans="1:6" ht="16.5" thickBot="1" x14ac:dyDescent="0.3">
      <c r="A240" s="72"/>
      <c r="B240" s="82"/>
      <c r="C240" s="53"/>
    </row>
    <row r="241" spans="1:6" ht="16.5" thickBot="1" x14ac:dyDescent="0.3">
      <c r="A241" s="89"/>
      <c r="B241" s="46" t="s">
        <v>64</v>
      </c>
      <c r="C241" s="98"/>
      <c r="D241" s="99"/>
      <c r="E241" s="99"/>
      <c r="F241" s="100"/>
    </row>
    <row r="242" spans="1:6" ht="32.25" thickBot="1" x14ac:dyDescent="0.3">
      <c r="A242" s="6" t="s">
        <v>1</v>
      </c>
      <c r="B242" s="7" t="s">
        <v>2</v>
      </c>
      <c r="C242" s="8" t="s">
        <v>3</v>
      </c>
      <c r="D242" s="9" t="s">
        <v>4</v>
      </c>
      <c r="E242" s="10" t="s">
        <v>5</v>
      </c>
      <c r="F242" s="11" t="s">
        <v>6</v>
      </c>
    </row>
    <row r="243" spans="1:6" x14ac:dyDescent="0.25">
      <c r="A243" s="12"/>
      <c r="B243" s="13" t="s">
        <v>7</v>
      </c>
      <c r="C243" s="14"/>
      <c r="D243" s="15"/>
      <c r="E243" s="16"/>
      <c r="F243" s="17"/>
    </row>
    <row r="244" spans="1:6" x14ac:dyDescent="0.25">
      <c r="A244" s="18">
        <v>1</v>
      </c>
      <c r="B244" s="19" t="s">
        <v>8</v>
      </c>
      <c r="C244" s="20">
        <v>3412</v>
      </c>
      <c r="D244" s="21" t="s">
        <v>9</v>
      </c>
      <c r="E244" s="22"/>
      <c r="F244" s="23">
        <f>C244*E244</f>
        <v>0</v>
      </c>
    </row>
    <row r="245" spans="1:6" x14ac:dyDescent="0.25">
      <c r="A245" s="18">
        <v>2</v>
      </c>
      <c r="B245" s="24" t="s">
        <v>10</v>
      </c>
      <c r="C245" s="25"/>
      <c r="D245" s="26"/>
      <c r="E245" s="26"/>
      <c r="F245" s="27"/>
    </row>
    <row r="246" spans="1:6" x14ac:dyDescent="0.25">
      <c r="A246" s="18" t="s">
        <v>11</v>
      </c>
      <c r="B246" s="28" t="s">
        <v>12</v>
      </c>
      <c r="C246" s="29">
        <v>231</v>
      </c>
      <c r="D246" s="30" t="s">
        <v>9</v>
      </c>
      <c r="E246" s="31"/>
      <c r="F246" s="32">
        <f t="shared" ref="F246:F250" si="8">C246*E246</f>
        <v>0</v>
      </c>
    </row>
    <row r="247" spans="1:6" x14ac:dyDescent="0.25">
      <c r="A247" s="18" t="s">
        <v>13</v>
      </c>
      <c r="B247" s="28" t="s">
        <v>14</v>
      </c>
      <c r="C247" s="33">
        <v>39</v>
      </c>
      <c r="D247" s="34" t="s">
        <v>9</v>
      </c>
      <c r="E247" s="35"/>
      <c r="F247" s="36">
        <f t="shared" si="8"/>
        <v>0</v>
      </c>
    </row>
    <row r="248" spans="1:6" x14ac:dyDescent="0.25">
      <c r="A248" s="18">
        <v>3</v>
      </c>
      <c r="B248" s="24" t="s">
        <v>17</v>
      </c>
      <c r="C248" s="33">
        <v>64</v>
      </c>
      <c r="D248" s="34" t="s">
        <v>9</v>
      </c>
      <c r="E248" s="35"/>
      <c r="F248" s="36">
        <f t="shared" si="8"/>
        <v>0</v>
      </c>
    </row>
    <row r="249" spans="1:6" x14ac:dyDescent="0.25">
      <c r="A249" s="18">
        <v>4</v>
      </c>
      <c r="B249" s="19" t="s">
        <v>18</v>
      </c>
      <c r="C249" s="33">
        <v>7</v>
      </c>
      <c r="D249" s="34" t="s">
        <v>9</v>
      </c>
      <c r="E249" s="35"/>
      <c r="F249" s="36">
        <f t="shared" si="8"/>
        <v>0</v>
      </c>
    </row>
    <row r="250" spans="1:6" x14ac:dyDescent="0.25">
      <c r="A250" s="18">
        <v>5</v>
      </c>
      <c r="B250" s="19" t="s">
        <v>19</v>
      </c>
      <c r="C250" s="33">
        <v>3</v>
      </c>
      <c r="D250" s="34" t="s">
        <v>9</v>
      </c>
      <c r="E250" s="35"/>
      <c r="F250" s="36">
        <f t="shared" si="8"/>
        <v>0</v>
      </c>
    </row>
    <row r="251" spans="1:6" x14ac:dyDescent="0.25">
      <c r="A251" s="18"/>
      <c r="B251" s="37" t="s">
        <v>20</v>
      </c>
      <c r="C251" s="38"/>
      <c r="D251" s="39"/>
      <c r="E251" s="26"/>
      <c r="F251" s="27"/>
    </row>
    <row r="252" spans="1:6" x14ac:dyDescent="0.25">
      <c r="A252" s="18">
        <v>6</v>
      </c>
      <c r="B252" s="19" t="s">
        <v>21</v>
      </c>
      <c r="C252" s="33">
        <v>78</v>
      </c>
      <c r="D252" s="34" t="s">
        <v>9</v>
      </c>
      <c r="E252" s="35"/>
      <c r="F252" s="36">
        <f>C252*E252</f>
        <v>0</v>
      </c>
    </row>
    <row r="253" spans="1:6" x14ac:dyDescent="0.25">
      <c r="A253" s="18"/>
      <c r="B253" s="37" t="s">
        <v>22</v>
      </c>
      <c r="C253" s="38"/>
      <c r="D253" s="39"/>
      <c r="E253" s="26"/>
      <c r="F253" s="27"/>
    </row>
    <row r="254" spans="1:6" x14ac:dyDescent="0.25">
      <c r="A254" s="18">
        <v>7</v>
      </c>
      <c r="B254" s="19" t="s">
        <v>23</v>
      </c>
      <c r="C254" s="33">
        <v>15</v>
      </c>
      <c r="D254" s="34" t="s">
        <v>9</v>
      </c>
      <c r="E254" s="35"/>
      <c r="F254" s="36">
        <f>C254*E254</f>
        <v>0</v>
      </c>
    </row>
    <row r="255" spans="1:6" x14ac:dyDescent="0.25">
      <c r="A255" s="18">
        <v>8</v>
      </c>
      <c r="B255" s="19" t="s">
        <v>24</v>
      </c>
      <c r="C255" s="33">
        <v>3</v>
      </c>
      <c r="D255" s="34" t="s">
        <v>9</v>
      </c>
      <c r="E255" s="35"/>
      <c r="F255" s="36">
        <f>C255*E255</f>
        <v>0</v>
      </c>
    </row>
    <row r="256" spans="1:6" x14ac:dyDescent="0.25">
      <c r="A256" s="18"/>
      <c r="B256" s="37" t="s">
        <v>25</v>
      </c>
      <c r="C256" s="40"/>
      <c r="D256" s="41"/>
      <c r="E256" s="42"/>
      <c r="F256" s="43"/>
    </row>
    <row r="257" spans="1:6" x14ac:dyDescent="0.25">
      <c r="A257" s="18">
        <v>9</v>
      </c>
      <c r="B257" s="19" t="s">
        <v>26</v>
      </c>
      <c r="C257" s="33">
        <v>90</v>
      </c>
      <c r="D257" s="34" t="s">
        <v>9</v>
      </c>
      <c r="E257" s="35"/>
      <c r="F257" s="36">
        <f>C257*E257</f>
        <v>0</v>
      </c>
    </row>
    <row r="258" spans="1:6" x14ac:dyDescent="0.25">
      <c r="A258" s="18">
        <v>10</v>
      </c>
      <c r="B258" s="19" t="s">
        <v>27</v>
      </c>
      <c r="C258" s="33">
        <v>10</v>
      </c>
      <c r="D258" s="34" t="s">
        <v>9</v>
      </c>
      <c r="E258" s="35"/>
      <c r="F258" s="36">
        <f>C258*E258</f>
        <v>0</v>
      </c>
    </row>
    <row r="259" spans="1:6" x14ac:dyDescent="0.25">
      <c r="A259" s="18">
        <v>11</v>
      </c>
      <c r="B259" s="19" t="s">
        <v>28</v>
      </c>
      <c r="C259" s="33">
        <v>16</v>
      </c>
      <c r="D259" s="34" t="s">
        <v>9</v>
      </c>
      <c r="E259" s="35"/>
      <c r="F259" s="36">
        <f>C259*E259</f>
        <v>0</v>
      </c>
    </row>
    <row r="260" spans="1:6" x14ac:dyDescent="0.25">
      <c r="A260" s="44"/>
      <c r="B260" s="37" t="s">
        <v>29</v>
      </c>
      <c r="C260" s="38"/>
      <c r="D260" s="39"/>
      <c r="E260" s="26"/>
      <c r="F260" s="27"/>
    </row>
    <row r="261" spans="1:6" x14ac:dyDescent="0.25">
      <c r="A261" s="18">
        <v>12</v>
      </c>
      <c r="B261" s="19" t="s">
        <v>30</v>
      </c>
      <c r="C261" s="33">
        <v>66</v>
      </c>
      <c r="D261" s="34" t="s">
        <v>9</v>
      </c>
      <c r="E261" s="35"/>
      <c r="F261" s="36">
        <f>C261*E261</f>
        <v>0</v>
      </c>
    </row>
    <row r="262" spans="1:6" ht="16.5" thickBot="1" x14ac:dyDescent="0.3">
      <c r="A262" s="18">
        <v>13</v>
      </c>
      <c r="B262" s="19" t="s">
        <v>17</v>
      </c>
      <c r="C262" s="33">
        <v>3</v>
      </c>
      <c r="D262" s="34" t="s">
        <v>9</v>
      </c>
      <c r="E262" s="35"/>
      <c r="F262" s="36">
        <f>C262*E262</f>
        <v>0</v>
      </c>
    </row>
    <row r="263" spans="1:6" ht="19.5" thickBot="1" x14ac:dyDescent="0.3">
      <c r="A263" s="45"/>
      <c r="B263" s="46" t="s">
        <v>31</v>
      </c>
      <c r="C263" s="47"/>
      <c r="D263" s="48"/>
      <c r="E263" s="49"/>
      <c r="F263" s="50">
        <f>SUM(F244:F262)</f>
        <v>0</v>
      </c>
    </row>
    <row r="264" spans="1:6" ht="16.5" thickBot="1" x14ac:dyDescent="0.3">
      <c r="A264" s="51"/>
      <c r="B264" s="52"/>
      <c r="C264" s="53"/>
      <c r="D264" s="53"/>
      <c r="E264" s="54"/>
      <c r="F264" s="54"/>
    </row>
    <row r="265" spans="1:6" ht="32.25" thickBot="1" x14ac:dyDescent="0.3">
      <c r="A265" s="55" t="s">
        <v>1</v>
      </c>
      <c r="B265" s="56" t="s">
        <v>32</v>
      </c>
      <c r="C265" s="8" t="s">
        <v>3</v>
      </c>
      <c r="D265" s="9" t="s">
        <v>4</v>
      </c>
      <c r="E265" s="10" t="s">
        <v>5</v>
      </c>
      <c r="F265" s="11" t="s">
        <v>6</v>
      </c>
    </row>
    <row r="266" spans="1:6" ht="31.5" x14ac:dyDescent="0.25">
      <c r="A266" s="57"/>
      <c r="B266" s="58" t="s">
        <v>33</v>
      </c>
      <c r="C266" s="15"/>
      <c r="D266" s="15"/>
      <c r="E266" s="16"/>
      <c r="F266" s="17"/>
    </row>
    <row r="267" spans="1:6" x14ac:dyDescent="0.25">
      <c r="A267" s="59">
        <v>14</v>
      </c>
      <c r="B267" s="60" t="s">
        <v>34</v>
      </c>
      <c r="C267" s="61">
        <v>140</v>
      </c>
      <c r="D267" s="34" t="s">
        <v>9</v>
      </c>
      <c r="E267" s="35"/>
      <c r="F267" s="36">
        <f t="shared" ref="F267:F272" si="9">C267*E267</f>
        <v>0</v>
      </c>
    </row>
    <row r="268" spans="1:6" x14ac:dyDescent="0.25">
      <c r="A268" s="59">
        <v>15</v>
      </c>
      <c r="B268" s="62" t="s">
        <v>35</v>
      </c>
      <c r="C268" s="61">
        <v>20</v>
      </c>
      <c r="D268" s="34" t="s">
        <v>9</v>
      </c>
      <c r="E268" s="35"/>
      <c r="F268" s="36">
        <f t="shared" si="9"/>
        <v>0</v>
      </c>
    </row>
    <row r="269" spans="1:6" x14ac:dyDescent="0.25">
      <c r="A269" s="59">
        <v>16</v>
      </c>
      <c r="B269" s="60" t="s">
        <v>36</v>
      </c>
      <c r="C269" s="61">
        <v>5</v>
      </c>
      <c r="D269" s="34" t="s">
        <v>9</v>
      </c>
      <c r="E269" s="35"/>
      <c r="F269" s="36">
        <f t="shared" si="9"/>
        <v>0</v>
      </c>
    </row>
    <row r="270" spans="1:6" x14ac:dyDescent="0.25">
      <c r="A270" s="59">
        <v>17</v>
      </c>
      <c r="B270" s="60" t="s">
        <v>37</v>
      </c>
      <c r="C270" s="61">
        <v>5</v>
      </c>
      <c r="D270" s="34" t="s">
        <v>9</v>
      </c>
      <c r="E270" s="35"/>
      <c r="F270" s="36">
        <f t="shared" si="9"/>
        <v>0</v>
      </c>
    </row>
    <row r="271" spans="1:6" x14ac:dyDescent="0.25">
      <c r="A271" s="59">
        <v>18</v>
      </c>
      <c r="B271" s="60" t="s">
        <v>38</v>
      </c>
      <c r="C271" s="61">
        <v>5</v>
      </c>
      <c r="D271" s="34" t="s">
        <v>9</v>
      </c>
      <c r="E271" s="35"/>
      <c r="F271" s="36">
        <f t="shared" si="9"/>
        <v>0</v>
      </c>
    </row>
    <row r="272" spans="1:6" x14ac:dyDescent="0.25">
      <c r="A272" s="59">
        <v>19</v>
      </c>
      <c r="B272" s="60" t="s">
        <v>39</v>
      </c>
      <c r="C272" s="61">
        <v>2</v>
      </c>
      <c r="D272" s="34" t="s">
        <v>9</v>
      </c>
      <c r="E272" s="35"/>
      <c r="F272" s="36">
        <f t="shared" si="9"/>
        <v>0</v>
      </c>
    </row>
    <row r="273" spans="1:6" x14ac:dyDescent="0.25">
      <c r="A273" s="59">
        <v>20</v>
      </c>
      <c r="B273" s="60" t="s">
        <v>40</v>
      </c>
      <c r="C273" s="39"/>
      <c r="D273" s="39"/>
      <c r="E273" s="26"/>
      <c r="F273" s="27"/>
    </row>
    <row r="274" spans="1:6" x14ac:dyDescent="0.25">
      <c r="A274" s="59" t="s">
        <v>41</v>
      </c>
      <c r="B274" s="63" t="s">
        <v>12</v>
      </c>
      <c r="C274" s="64">
        <v>29</v>
      </c>
      <c r="D274" s="34" t="s">
        <v>9</v>
      </c>
      <c r="E274" s="35"/>
      <c r="F274" s="65">
        <f>C274*E274</f>
        <v>0</v>
      </c>
    </row>
    <row r="275" spans="1:6" x14ac:dyDescent="0.25">
      <c r="A275" s="59" t="s">
        <v>42</v>
      </c>
      <c r="B275" s="63" t="s">
        <v>14</v>
      </c>
      <c r="C275" s="64">
        <v>4</v>
      </c>
      <c r="D275" s="34" t="s">
        <v>9</v>
      </c>
      <c r="E275" s="35"/>
      <c r="F275" s="65">
        <f>C275*E275</f>
        <v>0</v>
      </c>
    </row>
    <row r="276" spans="1:6" x14ac:dyDescent="0.25">
      <c r="A276" s="59" t="s">
        <v>43</v>
      </c>
      <c r="B276" s="63" t="s">
        <v>15</v>
      </c>
      <c r="C276" s="64">
        <v>1</v>
      </c>
      <c r="D276" s="34" t="s">
        <v>9</v>
      </c>
      <c r="E276" s="35"/>
      <c r="F276" s="65">
        <f>C276*E276</f>
        <v>0</v>
      </c>
    </row>
    <row r="277" spans="1:6" x14ac:dyDescent="0.25">
      <c r="A277" s="59" t="s">
        <v>44</v>
      </c>
      <c r="B277" s="63" t="s">
        <v>16</v>
      </c>
      <c r="C277" s="64">
        <v>1</v>
      </c>
      <c r="D277" s="34" t="s">
        <v>9</v>
      </c>
      <c r="E277" s="35"/>
      <c r="F277" s="65">
        <f>C277*E277</f>
        <v>0</v>
      </c>
    </row>
    <row r="278" spans="1:6" x14ac:dyDescent="0.25">
      <c r="A278" s="59">
        <v>21</v>
      </c>
      <c r="B278" s="60" t="s">
        <v>45</v>
      </c>
      <c r="C278" s="61">
        <v>20</v>
      </c>
      <c r="D278" s="34" t="s">
        <v>46</v>
      </c>
      <c r="E278" s="35"/>
      <c r="F278" s="65">
        <f>C278*E278</f>
        <v>0</v>
      </c>
    </row>
    <row r="279" spans="1:6" x14ac:dyDescent="0.25">
      <c r="A279" s="66"/>
      <c r="B279" s="67" t="s">
        <v>47</v>
      </c>
      <c r="C279" s="39"/>
      <c r="D279" s="39"/>
      <c r="E279" s="26"/>
      <c r="F279" s="27"/>
    </row>
    <row r="280" spans="1:6" x14ac:dyDescent="0.25">
      <c r="A280" s="59">
        <v>22</v>
      </c>
      <c r="B280" s="60" t="s">
        <v>48</v>
      </c>
      <c r="C280" s="64">
        <v>25</v>
      </c>
      <c r="D280" s="34" t="s">
        <v>9</v>
      </c>
      <c r="E280" s="35"/>
      <c r="F280" s="36">
        <f>C280*E280</f>
        <v>0</v>
      </c>
    </row>
    <row r="281" spans="1:6" x14ac:dyDescent="0.25">
      <c r="A281" s="66"/>
      <c r="B281" s="67" t="s">
        <v>49</v>
      </c>
      <c r="C281" s="41"/>
      <c r="D281" s="41"/>
      <c r="E281" s="42"/>
      <c r="F281" s="43"/>
    </row>
    <row r="282" spans="1:6" ht="16.5" thickBot="1" x14ac:dyDescent="0.3">
      <c r="A282" s="68">
        <v>23</v>
      </c>
      <c r="B282" s="69" t="s">
        <v>50</v>
      </c>
      <c r="C282" s="70">
        <v>20</v>
      </c>
      <c r="D282" s="21" t="s">
        <v>9</v>
      </c>
      <c r="E282" s="22"/>
      <c r="F282" s="23">
        <f>C282*E282</f>
        <v>0</v>
      </c>
    </row>
    <row r="283" spans="1:6" ht="19.5" thickBot="1" x14ac:dyDescent="0.3">
      <c r="A283" s="45"/>
      <c r="B283" s="71" t="s">
        <v>51</v>
      </c>
      <c r="C283" s="47"/>
      <c r="D283" s="48"/>
      <c r="E283" s="49"/>
      <c r="F283" s="50">
        <f>SUM(F267:F282)</f>
        <v>0</v>
      </c>
    </row>
    <row r="284" spans="1:6" ht="16.5" thickBot="1" x14ac:dyDescent="0.3">
      <c r="A284" s="51"/>
      <c r="B284" s="52"/>
      <c r="C284" s="53"/>
      <c r="D284" s="72"/>
      <c r="E284" s="54"/>
      <c r="F284" s="54"/>
    </row>
    <row r="285" spans="1:6" ht="32.25" thickBot="1" x14ac:dyDescent="0.3">
      <c r="A285" s="55" t="s">
        <v>1</v>
      </c>
      <c r="B285" s="71" t="s">
        <v>52</v>
      </c>
      <c r="C285" s="8" t="s">
        <v>3</v>
      </c>
      <c r="D285" s="9" t="s">
        <v>4</v>
      </c>
      <c r="E285" s="10" t="s">
        <v>5</v>
      </c>
      <c r="F285" s="11" t="s">
        <v>6</v>
      </c>
    </row>
    <row r="286" spans="1:6" ht="32.25" thickBot="1" x14ac:dyDescent="0.3">
      <c r="A286" s="73">
        <v>24</v>
      </c>
      <c r="B286" s="74" t="s">
        <v>53</v>
      </c>
      <c r="C286" s="75">
        <v>600</v>
      </c>
      <c r="D286" s="76" t="s">
        <v>54</v>
      </c>
      <c r="E286" s="77"/>
      <c r="F286" s="78">
        <f>C286*E286</f>
        <v>0</v>
      </c>
    </row>
    <row r="288" spans="1:6" x14ac:dyDescent="0.25">
      <c r="A288" s="96" t="s">
        <v>69</v>
      </c>
      <c r="B288" s="96"/>
      <c r="C288" s="96"/>
      <c r="D288" s="96"/>
      <c r="E288" s="96"/>
      <c r="F288" s="96"/>
    </row>
    <row r="289" spans="1:6" x14ac:dyDescent="0.25">
      <c r="A289" s="79"/>
      <c r="B289" s="79"/>
      <c r="C289" s="79"/>
      <c r="D289" s="79"/>
      <c r="E289" s="79"/>
      <c r="F289" s="79"/>
    </row>
    <row r="290" spans="1:6" x14ac:dyDescent="0.25">
      <c r="A290" s="53"/>
      <c r="B290" s="80" t="s">
        <v>55</v>
      </c>
      <c r="C290" s="53"/>
      <c r="D290" s="51"/>
      <c r="E290" s="81"/>
      <c r="F290" s="81">
        <f>F263</f>
        <v>0</v>
      </c>
    </row>
    <row r="291" spans="1:6" x14ac:dyDescent="0.25">
      <c r="A291" s="53"/>
      <c r="B291" s="82" t="s">
        <v>51</v>
      </c>
      <c r="C291" s="53"/>
      <c r="D291" s="51"/>
      <c r="E291" s="83"/>
      <c r="F291" s="81">
        <f>F283</f>
        <v>0</v>
      </c>
    </row>
    <row r="292" spans="1:6" x14ac:dyDescent="0.25">
      <c r="A292" s="53"/>
      <c r="B292" s="80" t="s">
        <v>56</v>
      </c>
      <c r="C292" s="53"/>
      <c r="D292" s="51"/>
      <c r="E292" s="81"/>
      <c r="F292" s="81">
        <f>F286</f>
        <v>0</v>
      </c>
    </row>
    <row r="293" spans="1:6" ht="18.75" x14ac:dyDescent="0.25">
      <c r="A293" s="53"/>
      <c r="B293" s="84" t="s">
        <v>75</v>
      </c>
      <c r="C293" s="53"/>
      <c r="D293" s="51"/>
      <c r="E293" s="83"/>
      <c r="F293" s="85">
        <f>SUM(F290:F292)</f>
        <v>0</v>
      </c>
    </row>
    <row r="294" spans="1:6" x14ac:dyDescent="0.25">
      <c r="A294" s="53"/>
      <c r="C294" s="53"/>
    </row>
    <row r="295" spans="1:6" x14ac:dyDescent="0.25">
      <c r="A295" s="53"/>
      <c r="B295" s="86" t="s">
        <v>71</v>
      </c>
      <c r="C295" s="53"/>
    </row>
    <row r="296" spans="1:6" x14ac:dyDescent="0.25">
      <c r="A296" s="53"/>
      <c r="B296" s="86"/>
      <c r="C296" s="72"/>
      <c r="D296" s="51"/>
      <c r="E296" s="51"/>
      <c r="F296" s="51"/>
    </row>
    <row r="297" spans="1:6" ht="16.5" thickBot="1" x14ac:dyDescent="0.3">
      <c r="A297" s="72"/>
      <c r="B297" s="82"/>
      <c r="C297" s="53"/>
    </row>
    <row r="298" spans="1:6" ht="16.5" thickBot="1" x14ac:dyDescent="0.3">
      <c r="A298" s="89"/>
      <c r="B298" s="46" t="s">
        <v>58</v>
      </c>
      <c r="C298" s="98"/>
      <c r="D298" s="99"/>
      <c r="E298" s="99"/>
      <c r="F298" s="100"/>
    </row>
    <row r="299" spans="1:6" x14ac:dyDescent="0.25">
      <c r="A299" s="110"/>
      <c r="B299" s="111"/>
      <c r="C299" s="112"/>
      <c r="D299" s="112"/>
      <c r="E299" s="112"/>
      <c r="F299" s="90"/>
    </row>
    <row r="300" spans="1:6" x14ac:dyDescent="0.25">
      <c r="A300" s="91"/>
      <c r="B300" s="101" t="s">
        <v>59</v>
      </c>
      <c r="C300" s="102"/>
      <c r="D300" s="102"/>
      <c r="E300" s="103"/>
      <c r="F300" s="32">
        <f>F55</f>
        <v>0</v>
      </c>
    </row>
    <row r="301" spans="1:6" x14ac:dyDescent="0.25">
      <c r="A301" s="91"/>
      <c r="B301" s="101" t="s">
        <v>60</v>
      </c>
      <c r="C301" s="102"/>
      <c r="D301" s="102"/>
      <c r="E301" s="103"/>
      <c r="F301" s="36">
        <f>F115</f>
        <v>0</v>
      </c>
    </row>
    <row r="302" spans="1:6" x14ac:dyDescent="0.25">
      <c r="A302" s="91"/>
      <c r="B302" s="101" t="s">
        <v>61</v>
      </c>
      <c r="C302" s="102"/>
      <c r="D302" s="102"/>
      <c r="E302" s="103"/>
      <c r="F302" s="36">
        <f>F174</f>
        <v>0</v>
      </c>
    </row>
    <row r="303" spans="1:6" x14ac:dyDescent="0.25">
      <c r="A303" s="91"/>
      <c r="B303" s="101" t="s">
        <v>62</v>
      </c>
      <c r="C303" s="102"/>
      <c r="D303" s="102"/>
      <c r="E303" s="103"/>
      <c r="F303" s="36">
        <f>F234</f>
        <v>0</v>
      </c>
    </row>
    <row r="304" spans="1:6" ht="16.5" thickBot="1" x14ac:dyDescent="0.3">
      <c r="A304" s="91"/>
      <c r="B304" s="104" t="s">
        <v>63</v>
      </c>
      <c r="C304" s="105"/>
      <c r="D304" s="105"/>
      <c r="E304" s="106"/>
      <c r="F304" s="23">
        <f>F293</f>
        <v>0</v>
      </c>
    </row>
    <row r="305" spans="1:7" s="94" customFormat="1" ht="19.5" thickTop="1" x14ac:dyDescent="0.25">
      <c r="A305" s="93"/>
      <c r="B305" s="107" t="s">
        <v>76</v>
      </c>
      <c r="C305" s="108"/>
      <c r="D305" s="108"/>
      <c r="E305" s="109"/>
      <c r="F305" s="95">
        <f>SUM(F300:F304)</f>
        <v>0</v>
      </c>
      <c r="G305" s="87"/>
    </row>
    <row r="306" spans="1:7" x14ac:dyDescent="0.25">
      <c r="A306" s="51"/>
      <c r="C306" s="92"/>
      <c r="D306" s="92"/>
      <c r="E306" s="92"/>
      <c r="F306" s="54"/>
    </row>
    <row r="307" spans="1:7" x14ac:dyDescent="0.25">
      <c r="A307" s="51"/>
      <c r="B307" s="52" t="s">
        <v>77</v>
      </c>
      <c r="C307" s="92"/>
      <c r="D307" s="92"/>
      <c r="E307" s="92"/>
      <c r="F307" s="54"/>
    </row>
    <row r="308" spans="1:7" x14ac:dyDescent="0.25">
      <c r="A308" s="53"/>
      <c r="B308" s="86"/>
      <c r="C308" s="53"/>
    </row>
    <row r="309" spans="1:7" x14ac:dyDescent="0.25">
      <c r="A309" s="53"/>
      <c r="B309" s="86"/>
      <c r="C309" s="53"/>
    </row>
    <row r="310" spans="1:7" ht="16.5" thickBot="1" x14ac:dyDescent="0.3">
      <c r="A310" s="53"/>
      <c r="B310" s="86"/>
      <c r="C310" s="72" t="s">
        <v>57</v>
      </c>
      <c r="D310" s="97"/>
      <c r="E310" s="97"/>
      <c r="F310" s="97"/>
    </row>
  </sheetData>
  <sheetProtection algorithmName="SHA-512" hashValue="ej2OX1tgtPWWNOYcECiMUssfQND7NcP0M4dmaJwHhvJ1gCisSQ1s/OmiHVRKmcUE+Oa6fmeZrpZnEWw7wPeuYQ==" saltValue="I5knfj748LDwNTphifIcrg==" spinCount="100000" sheet="1" objects="1" scenarios="1"/>
  <mergeCells count="23">
    <mergeCell ref="A288:F288"/>
    <mergeCell ref="C298:F298"/>
    <mergeCell ref="D310:F310"/>
    <mergeCell ref="B302:E302"/>
    <mergeCell ref="B303:E303"/>
    <mergeCell ref="B304:E304"/>
    <mergeCell ref="B305:E305"/>
    <mergeCell ref="A299:E299"/>
    <mergeCell ref="B300:E300"/>
    <mergeCell ref="B301:E301"/>
    <mergeCell ref="C3:F3"/>
    <mergeCell ref="A50:F50"/>
    <mergeCell ref="D60:F60"/>
    <mergeCell ref="C63:F63"/>
    <mergeCell ref="A110:F110"/>
    <mergeCell ref="A229:F229"/>
    <mergeCell ref="D239:F239"/>
    <mergeCell ref="C241:F241"/>
    <mergeCell ref="D120:F120"/>
    <mergeCell ref="C122:F122"/>
    <mergeCell ref="A169:F169"/>
    <mergeCell ref="D179:F179"/>
    <mergeCell ref="C182:F182"/>
  </mergeCells>
  <printOptions horizontalCentered="1"/>
  <pageMargins left="0.7" right="0.7" top="0.75" bottom="0.75" header="0.3" footer="0.3"/>
  <pageSetup scale="50" firstPageNumber="2" fitToHeight="0" orientation="portrait" useFirstPageNumber="1" r:id="rId1"/>
  <headerFooter>
    <oddFooter>&amp;LOFFER PAGE
Addendum A
IFB D26-020&amp;COF-&amp;P</oddFooter>
  </headerFooter>
  <rowBreaks count="4" manualBreakCount="4">
    <brk id="61" max="16383" man="1"/>
    <brk id="120" max="16383" man="1"/>
    <brk id="180" max="16383" man="1"/>
    <brk id="239" max="16383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</dc:creator>
  <cp:lastModifiedBy>pcb</cp:lastModifiedBy>
  <cp:lastPrinted>2025-09-11T19:19:00Z</cp:lastPrinted>
  <dcterms:created xsi:type="dcterms:W3CDTF">2025-08-18T23:31:00Z</dcterms:created>
  <dcterms:modified xsi:type="dcterms:W3CDTF">2025-09-12T18:30:07Z</dcterms:modified>
</cp:coreProperties>
</file>